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11055"/>
  </bookViews>
  <sheets>
    <sheet name="Sheet1" sheetId="3" r:id="rId1"/>
  </sheets>
  <externalReferences>
    <externalReference r:id="rId2"/>
  </externalReferences>
  <definedNames>
    <definedName name="_xlnm._FilterDatabase" localSheetId="0" hidden="1">Sheet1!$B$1:$B$66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<sst xmlns="http://schemas.openxmlformats.org/spreadsheetml/2006/main" count="399" uniqueCount="263">
  <si>
    <t>推荐学院</t>
  </si>
  <si>
    <t>项目级别</t>
  </si>
  <si>
    <t>项目归类</t>
  </si>
  <si>
    <t>项目名称</t>
  </si>
  <si>
    <t>项目负责人姓名</t>
  </si>
  <si>
    <t>项目负责人学号</t>
  </si>
  <si>
    <t>参与学生人数</t>
  </si>
  <si>
    <t>项目成员信息</t>
  </si>
  <si>
    <t>指导教师姓名</t>
  </si>
  <si>
    <t>珠宝学院</t>
  </si>
  <si>
    <t>创业训练（C类）</t>
  </si>
  <si>
    <t>金属线艺——基于劳动教育视野下的手工饰品开创者</t>
  </si>
  <si>
    <t>郑涵</t>
  </si>
  <si>
    <t>郑涵/1009233111,杨钰欣/1009242114,隋心怡/1009243107,于兴馥/1009242125,赵思涵/1009242108,张煜晗/1009243114,</t>
  </si>
  <si>
    <t>【于清海[2009010016]】</t>
  </si>
  <si>
    <t>能源学院</t>
  </si>
  <si>
    <t>京津冀协同发展下的生态承载力研究立项书</t>
  </si>
  <si>
    <t>万萌巍</t>
  </si>
  <si>
    <t>万萌巍/1006230325,周耀东/1006230328,任思源/1006240316,</t>
  </si>
  <si>
    <t>【张盼盼[2015010035]】</t>
  </si>
  <si>
    <t>模块化首饰设计</t>
  </si>
  <si>
    <t>王子羽</t>
  </si>
  <si>
    <t>王子羽/1009232112,朱骊安/1009232119,倪琪婷/1009232120,贺琦/1009232122,龚一/1009232126,王诗琪/1009232121,文馨仪/1009232123,</t>
  </si>
  <si>
    <t>【郭辉[1994010888]】</t>
  </si>
  <si>
    <t>材料科学与工程学院</t>
  </si>
  <si>
    <t>氢之蔚蓝：探索海洋能源的高效催化解决方案</t>
  </si>
  <si>
    <t>汤昊天</t>
  </si>
  <si>
    <t>汤昊天/1003230422,金宇博/1003230416,时嘉/1003230414,周忠睿/1003230322,卢泳霖/1003230320,</t>
  </si>
  <si>
    <t>【田娜[2018010018]】【黄洪伟[2012010034]】</t>
  </si>
  <si>
    <t>绿源纳纤 盐湖智析——应用于盐类提取分离的高性能纳米纤维基太阳能蒸发材料</t>
  </si>
  <si>
    <t>李欣嵘</t>
  </si>
  <si>
    <t>李欣嵘/1003230506,薛明伟/1003230510,李夏/1003230507,</t>
  </si>
  <si>
    <t>【房明浩[2005011980]】【余茹[2007012092]】</t>
  </si>
  <si>
    <t>利用回收塑料及橡胶制造复合轨枕的产业化</t>
  </si>
  <si>
    <t>汪琳越</t>
  </si>
  <si>
    <t>汪琳越/1003240113,李想/1003240201,刘雨涵/1003240114,马存霞/1003240109,钱宇翔/1007245119,吴婉童/1007248102,马颖/1003240202,</t>
  </si>
  <si>
    <t>【郝向阳[2005012008]】【陈黎琴[2003011742]】</t>
  </si>
  <si>
    <t>信息工程学院</t>
  </si>
  <si>
    <t>译韵华章·智慧传承典籍库</t>
  </si>
  <si>
    <t>吴庆硕</t>
  </si>
  <si>
    <t>吴庆硕/1004237119,韩晨雨/1004231131,李晗瑀/1004236104,岳欣澜/1004237102,苏娜卿/1012242112,张曦之/1004236105,</t>
  </si>
  <si>
    <t>【于洋[2013010013]】</t>
  </si>
  <si>
    <t>环境守护者-光净科技引领有机污染物高效处理</t>
  </si>
  <si>
    <t>王慧一</t>
  </si>
  <si>
    <t>王慧一/1003220502,代建宇/1003220524,张馨心/1007220209,</t>
  </si>
  <si>
    <t>【陈芳[2022010017]】</t>
  </si>
  <si>
    <t>“智慧暮养”智能养老手环</t>
  </si>
  <si>
    <t>胡昊楠</t>
  </si>
  <si>
    <t>胡昊楠/1004243131,何臻博/1004243128,张家熙/1004243129,</t>
  </si>
  <si>
    <t>【吕菲菲[2020020010]】</t>
  </si>
  <si>
    <t>“慧眼”看世界——全媒体时代舆情分析服务平台</t>
  </si>
  <si>
    <t>吴金香</t>
  </si>
  <si>
    <t>吴金香/1004233107,吴昕阳/1004236129,孙皓炜/1004236126,余世豪/1004236210,李乾星/1004236211,李慧/1019222104,</t>
  </si>
  <si>
    <t>珮香有灵——新材料塑品牌空间，新工艺焕国潮风范</t>
  </si>
  <si>
    <t>滕佳霖</t>
  </si>
  <si>
    <t>滕佳霖/1009222123,霍金娜/1007228213,赵芷柔/1009221222,徐思宁/1009233113,</t>
  </si>
  <si>
    <t>【冯子佳[2005011977]】</t>
  </si>
  <si>
    <t>高效BDD/g-C₃N₄光电极催化降解有机污染物</t>
  </si>
  <si>
    <t>尚佳明</t>
  </si>
  <si>
    <t>尚佳明/1003230419,郑舒予/1007230206,冶玉强/1003230423,汤宇恒/1003230424,王崧翔/1003240216,吕亚纲/1004236123,彭维君/1003230421,</t>
  </si>
  <si>
    <t>【余茹[2007012092]】【于翔[2007012107]】</t>
  </si>
  <si>
    <t>匠心新艺—— 非遗錾刻与现代科技的双向赋能</t>
  </si>
  <si>
    <t>马艺嫣</t>
  </si>
  <si>
    <t>马艺嫣/1009222125,宋思佳/1009222108,孟霖萱/1009222112,邸晓慧/1007248209,翟文源/1007245205,陈雨欣/1012243102,宋诗雨/1009222105,</t>
  </si>
  <si>
    <t>经济管理学院</t>
  </si>
  <si>
    <t>高质量农业赋能乡村振兴：河北省平山县基地转型与市场开拓分析</t>
  </si>
  <si>
    <t>刘凡</t>
  </si>
  <si>
    <t>刘凡/1007235215,张靓颖/1007235216,郭桐羽/1007235217,苏思宁/1007235214,孙会迪/1007235101,</t>
  </si>
  <si>
    <t>【魏晓楠[2023020015]】</t>
  </si>
  <si>
    <t>苗族银饰的设计创新及品牌IP的运营策略</t>
  </si>
  <si>
    <t>陈羿帆</t>
  </si>
  <si>
    <t>陈羿帆/1009232130,赵海阔/1004233117,张诗沂/1009243120,马恺然/1009242119,张春娜/1010233101,裴珊莹/1007233118,</t>
  </si>
  <si>
    <t>【姜哲[2004011869]】</t>
  </si>
  <si>
    <t>“桑榆晚景”—基于大语言模型的老年人智能辅助系统</t>
  </si>
  <si>
    <t>林感</t>
  </si>
  <si>
    <t>林感/1004237110,陈润天/1012232116,张培淑/1004235214,王睿熙/1004236106,任嘉瑜/1004236102,</t>
  </si>
  <si>
    <t>地球科学与资源学院</t>
  </si>
  <si>
    <t>百花山研学：踏云追风，探索时光的自然密码和生命奇迹</t>
  </si>
  <si>
    <t>蹇红民</t>
  </si>
  <si>
    <t>蹇红民/1001220406,李昱莹/1001220402,王若萌/1001220509,</t>
  </si>
  <si>
    <t>【孙洪艳[2005011943]】</t>
  </si>
  <si>
    <t>心智障碍青年就业新路径：互联网直播带货模式的探索与实践</t>
  </si>
  <si>
    <t>孙精</t>
  </si>
  <si>
    <t>孙精/1012232212,陈智慧/1007238201,祝昊瑜/1012232210,穆垚/1007230207,李佳梦/1007238111,邵雨柔/1007230306,</t>
  </si>
  <si>
    <t>【陈黎琴[2003011742]】</t>
  </si>
  <si>
    <t>“石”界环游——桌游赋能地质科普新体验</t>
  </si>
  <si>
    <t>胡艺林</t>
  </si>
  <si>
    <t>胡艺林/1007235212,潘一畅/1009222224,孙文慧/1007230106,姜希/1007230213,梁如玉/1007230202,王雅萱/1007235105,刘玉彤/1007235202,</t>
  </si>
  <si>
    <t>【张志远[2021010021]】【陈黎琴[2003011742]】</t>
  </si>
  <si>
    <t>“与尔共影”平台协创计划</t>
  </si>
  <si>
    <t>刘琳</t>
  </si>
  <si>
    <t>刘琳/1006230504,洪晓玥/1006230406,张佳源/1006230303,</t>
  </si>
  <si>
    <t>【高光大[2001011430]】</t>
  </si>
  <si>
    <t>水资源与环境学院</t>
  </si>
  <si>
    <t>水蕴奇境——地下水科普桌游开拓者</t>
  </si>
  <si>
    <t>周想得</t>
  </si>
  <si>
    <t>周想得/1005223225,罗祎玮/1005223222,何鸿雷/1005223224,杨佳淇/1010232211,王珏/1005223115,胡敏/1005222107,康廷准/1007225123,</t>
  </si>
  <si>
    <t>AI优创：人工智能赋能的学科竞赛全服务平台</t>
  </si>
  <si>
    <t>吴紫菡</t>
  </si>
  <si>
    <t>吴紫菡/1004236204,崔志鹏/1004236220,裴嘉庆/1004236215,任家蕊/1007230205,张亚涵/1007230215,</t>
  </si>
  <si>
    <t>慧点空间——地球科学多元协同研创中心</t>
  </si>
  <si>
    <t>李桐佳</t>
  </si>
  <si>
    <t>李桐佳/1007238210,连麒深/1001230201,张馨月/1007238207,藏君焕/1007220316,</t>
  </si>
  <si>
    <t>【高湘昀[2015010028]】</t>
  </si>
  <si>
    <t>千千菌子——羊肚菌科技兴农</t>
  </si>
  <si>
    <t>李明阳</t>
  </si>
  <si>
    <t>李明阳/1004245206,郭琳娜/1004245104,邱源桃/1004245205,胡佳美/1004245115,谈梦婷/1004245212,</t>
  </si>
  <si>
    <t>锦绣化隆——青海刺绣创新推广平台</t>
  </si>
  <si>
    <t>那冠楠</t>
  </si>
  <si>
    <t>那冠楠/1009222120,姜欣雨/1009222203,李蕾/1009222106,于桐/1009233108,陈冠婷/1007220213,</t>
  </si>
  <si>
    <t>【王铭颖[2020010029]】【于清海[2009010016]】</t>
  </si>
  <si>
    <t>祁连山冰沟河景区地质科普研学文旅规划设计</t>
  </si>
  <si>
    <t>吴修镔</t>
  </si>
  <si>
    <t>吴修镔/1007230222,毕诗佳/1007230104,魏楚凡/1007230218,龙俊文/1001230108,陈雪/1007230301,</t>
  </si>
  <si>
    <t>【韩丽红[1993010645]】【张启升[2005011947]】</t>
  </si>
  <si>
    <t>“五育”平台可视化</t>
  </si>
  <si>
    <t>孟子涵</t>
  </si>
  <si>
    <t>孟子涵/1007238209,张力康/1007238124,许峰浩/1007238215,刘若涵/1007238208,郝思宇/1007230117,</t>
  </si>
  <si>
    <t>中国地质大学（北京）学生资助中心公众号系统重构</t>
  </si>
  <si>
    <t>张贵森</t>
  </si>
  <si>
    <t>张贵森/1004234114,李涛/1004234120,陆信宏/1004234117,王浩/1004161213,</t>
  </si>
  <si>
    <t>【王培培[2023010013]】【高浮萍[2019810010]】</t>
  </si>
  <si>
    <t>德华居</t>
  </si>
  <si>
    <t>王芸笈</t>
  </si>
  <si>
    <t>王芸笈/1007238203,刘思如/1007238211,吕放/1007235206,吴奇/1003230515,</t>
  </si>
  <si>
    <t>【方惠[2006012021]】【陈黎琴[2003011742]】</t>
  </si>
  <si>
    <t>“银龄烛光，余晖育梦”-退休教师公益支教平台</t>
  </si>
  <si>
    <t>石梦媛</t>
  </si>
  <si>
    <t>石梦媛/1007238102,马蕊/1007238106,董天琦/1007230210,张知言/1007230214,</t>
  </si>
  <si>
    <t>【涂庆[2002011587]】【崔巍[2008012175]】</t>
  </si>
  <si>
    <t>主动净化油液污染物来提高航空系统的可靠性和寿命</t>
  </si>
  <si>
    <t>蒙德凤</t>
  </si>
  <si>
    <t>蒙德凤/1003220104,陈雪/1003220206,耿郡蔚/1003220103,袁博文/1003220102,韦宇欣/1007220304,马文学/1010221116,</t>
  </si>
  <si>
    <t>【于翔[2007012107]】【余茹[2007012092]】</t>
  </si>
  <si>
    <t>“荷”你“乡”遇—摇头荷花系列文创品牌</t>
  </si>
  <si>
    <t>李丹</t>
  </si>
  <si>
    <t>李丹/1007225205,方溶镕/1007225207,刘雨杭/1012223101,阿娜尔·叶尔布拉提/1007225125,熊尅非/1007220326,</t>
  </si>
  <si>
    <t>【李保霞[2022010046]】【陈黎琴[2003011742]】</t>
  </si>
  <si>
    <t>石之风雅——科技驱动的新中式美学</t>
  </si>
  <si>
    <t>于越淼</t>
  </si>
  <si>
    <t>于越淼/1009233104,蒲奕彤/1009233116,俞梦乔/1109242128,胡昕彤/1009232118,</t>
  </si>
  <si>
    <t>【张昱[2010020004]】</t>
  </si>
  <si>
    <t>电转化促进污泥高质量回收生物质能源</t>
  </si>
  <si>
    <t>刘倬君</t>
  </si>
  <si>
    <t>刘倬君/1005223110,韩秀英/1005241111,张文博/1005242124,李奕璇/1005244109,董瑞丹/1005244104,</t>
  </si>
  <si>
    <t>【王松[2024010077]】</t>
  </si>
  <si>
    <t>太阳能热发电不同模式系统的热力性能分析</t>
  </si>
  <si>
    <t>田永坤</t>
  </si>
  <si>
    <t>田永坤/1006230322,党志杰/1006230326,曹江松/1006240524,</t>
  </si>
  <si>
    <t>萌兽轻食坊</t>
  </si>
  <si>
    <t>郑依唯</t>
  </si>
  <si>
    <t>郑依唯/1004242101,魏雨彤/1004241209,展雪晴/1004242103,</t>
  </si>
  <si>
    <t>非遗文化数字化传承与创新传播平台</t>
  </si>
  <si>
    <t>林长鑫</t>
  </si>
  <si>
    <t>林长鑫/1009212120,解道好/1003210128,杨明圣/1009211229,</t>
  </si>
  <si>
    <t>【郭子豪[2024870016]】</t>
  </si>
  <si>
    <t>石淘工坊—基于劳动教育下儿童沉浸式地质科 普育乐推广者</t>
  </si>
  <si>
    <t>袁小喻</t>
  </si>
  <si>
    <t>袁小喻/1009243109,曹博成/1002242109,沈依洋/1010242109,张雨桐/1009241121,刘睿晴/1009243108,王雨晗/1009232101,</t>
  </si>
  <si>
    <t>【于清海[2009010016]】【郭子豪[2024870016]】</t>
  </si>
  <si>
    <t>军民融合</t>
  </si>
  <si>
    <t>许文瑞</t>
  </si>
  <si>
    <t>许文瑞/1011212124,于硕楠/1009202123,任艺萌/1011212111,</t>
  </si>
  <si>
    <t>【王贺千[2022870007]】</t>
  </si>
  <si>
    <t>绿色校园低碳生活实践与推广</t>
  </si>
  <si>
    <t>李若芊</t>
  </si>
  <si>
    <t>李若芊/1009222205,周建潼/1006210429,王子豪/1011212125,</t>
  </si>
  <si>
    <t>“创享‘设’区”生态社群综合服务体</t>
  </si>
  <si>
    <t>李佳航</t>
  </si>
  <si>
    <t>李佳航/1009212121,朱怡婷/1009212108,黄佳璇/1009212107,王丹婷/1009212109,华天秀/1009212103,马馨雨/1009212102,</t>
  </si>
  <si>
    <t>【郝博昆[2024010037]】</t>
  </si>
  <si>
    <t>煤层气开发</t>
  </si>
  <si>
    <t>卫昱彤</t>
  </si>
  <si>
    <t>卫昱彤/1006210105,黄睿阳/1006220522,石俊灏/1006210328,</t>
  </si>
  <si>
    <t>匠心独运的千年风华—绒花轻舞，绽放荣华</t>
  </si>
  <si>
    <t>曲贺迁</t>
  </si>
  <si>
    <t>曲贺迁/1009232109,许仁鑫/1009232107,覃王杰/1009232125,邢家铭/1009232128,孙高翔/1009232127,李帆/1004231114,</t>
  </si>
  <si>
    <t>【章藻藻[2002011561]】</t>
  </si>
  <si>
    <t>智慧工地监管系统——基于泛在多维GIS技术</t>
  </si>
  <si>
    <t>马莹睿</t>
  </si>
  <si>
    <t>马莹睿/1004235201,张涵文/1004235228,寇泽阳/1004235126,</t>
  </si>
  <si>
    <t>【王嘉伟[2020010033]】</t>
  </si>
  <si>
    <t>智慧林防GIS大数据预警平台</t>
  </si>
  <si>
    <t>孙多娇</t>
  </si>
  <si>
    <t>孙多娇/1004234106,把欣怡/1004235101,薛煜瑶/1004234112,徐镜涵/1004235105,卢宇轩/1004234121,</t>
  </si>
  <si>
    <t>【吕上[2022020011]】</t>
  </si>
  <si>
    <t>“数字视界”智慧文旅项目</t>
  </si>
  <si>
    <t>郭胤卓</t>
  </si>
  <si>
    <t>郭胤卓/1004234127,罗子燃/1004234125,王梦凡/1004234111,袁蔚/1004234110,常琬淇/1004234108,王九夷/1005233106,高佳怡/1004234107,</t>
  </si>
  <si>
    <t>景区数字导游系统研发项目</t>
  </si>
  <si>
    <t>马宏儒</t>
  </si>
  <si>
    <t>马宏儒/1004231125,童宇航/1004231126,陈思潼/1004231124,王凤仪/1004231102,周君桐/1004231107,</t>
  </si>
  <si>
    <t>绿动京南·都市农文旅共生计划</t>
  </si>
  <si>
    <t>鲍可心</t>
  </si>
  <si>
    <t>鲍可心/1009233102,胡紫云/1009241113,磨俐因/1009242123,袁澄映/1009243118,</t>
  </si>
  <si>
    <t>消费电子设备优化系统—基于大数据驱动数字模型开发技术</t>
  </si>
  <si>
    <t>郭实满智</t>
  </si>
  <si>
    <t>郭实满智/1004244124,胡杨/1004224112,王嘉波/1004216226,</t>
  </si>
  <si>
    <t>【王嘉伟[2020010033]】【李林[2007012119]】</t>
  </si>
  <si>
    <t>“药香苗韵”——中药盒首饰设计</t>
  </si>
  <si>
    <t>何孔欣</t>
  </si>
  <si>
    <t>何孔欣/1009243112,殷管奕佟/1009241229,李青原/1010241102,</t>
  </si>
  <si>
    <t>【李耿[2007012124]】</t>
  </si>
  <si>
    <t>”汇光行动“公益电商平台</t>
  </si>
  <si>
    <t>彭坚</t>
  </si>
  <si>
    <t>彭坚/1004235220,钮鑫睿/1004235215,陈家乐/1004235218,刘乾煜/1004235221,</t>
  </si>
  <si>
    <t>基于深度学习框架的辅助用药平台</t>
  </si>
  <si>
    <t>白云天</t>
  </si>
  <si>
    <t>白云天/1004237103,乔欧登/1004237105,王琳婷/1004236208,</t>
  </si>
  <si>
    <t>【牛云云[2015010010]】</t>
  </si>
  <si>
    <t>氮化碳高效光催化产过氧化氢及其在医疗消毒杀菌方面的应用</t>
  </si>
  <si>
    <t>郑甜甜</t>
  </si>
  <si>
    <t>郑甜甜/1003220406,王园园/1003220403,袁嘉钰/1003220409,王燚坤/1007230320,翁中兴/1007230325,骆昱霏/1012232202,</t>
  </si>
  <si>
    <t>【田娜[2018010018]】</t>
  </si>
  <si>
    <t>“婵娟柔材”-月球居住舱新材料的创新与实践</t>
  </si>
  <si>
    <t>安静娴</t>
  </si>
  <si>
    <t>安静娴/1003230211,刘贵昌/1003210411,刘胤成/1001210319,翁嘉成/1007210324,张超焰/1003240627,李扬/1003240634,陈越/1003210502,</t>
  </si>
  <si>
    <t>【刘金刚[2016010003]】【武博涵[20241217]】</t>
  </si>
  <si>
    <t>自然文化研究院</t>
  </si>
  <si>
    <t>阿尔山世界地质公园地学旅游研学课程设计</t>
  </si>
  <si>
    <t>康艺馨</t>
  </si>
  <si>
    <t>康艺馨/1001210110,陆优优/1001210702,孟沈晖阳/1001210714,徐玺/1001210203,</t>
  </si>
  <si>
    <t>【王璐琳[2017010004]】</t>
  </si>
  <si>
    <t>旅游文化发展中地质资源的开发与保护策略</t>
  </si>
  <si>
    <t>陈佳怡</t>
  </si>
  <si>
    <t>陈佳怡/1001240409,钱圆圆/1001240503,李欣萌/1001240408,</t>
  </si>
  <si>
    <t>【赵云[2018010052]】</t>
  </si>
  <si>
    <t>GEMOTION 感知珠宝——情感智联商业拓展计划</t>
  </si>
  <si>
    <t>桂冰洁</t>
  </si>
  <si>
    <t>桂冰洁/1007230303,张菁恬/1009222209,林十一/1004223117,高培彦/1004234102,远欣怡/1007230305,李宛蔚/1007230316,曾世杰/1009231129,</t>
  </si>
  <si>
    <t>【于清海[2009010016]】【努尔古丽[2018010003]】</t>
  </si>
  <si>
    <t>智监微痕-基于SERS复合基底的智能感知芯片</t>
  </si>
  <si>
    <t>滕雯</t>
  </si>
  <si>
    <t>滕雯/1003220407,刘雨萱/1007220301,冷姝娴/1003230201,张东慧/1011231202,刘宗昶/1003240235,</t>
  </si>
  <si>
    <t>CUGBFish——水底漏油管道巡检智能仿生</t>
  </si>
  <si>
    <t>曾劲豪</t>
  </si>
  <si>
    <t>曾劲豪/1004236221,邬耀进/1004236222,邓纪朝/1004236223,游子涵/1004236224,王熙文/1004236228,</t>
  </si>
  <si>
    <t>【刘品[2022010023]】</t>
  </si>
  <si>
    <t>“绿能魔方”—模块化新能源充电综合体</t>
  </si>
  <si>
    <t>马艳</t>
  </si>
  <si>
    <t>马艳/1007230216,王钦尧/1007230212,龚衍伊/1006230104,陆杉杉/1006230501,王佳音/1007230108,张镜雅/1002246103,</t>
  </si>
  <si>
    <t>【张莹[2019030004]】【宋祎[2023020033]】</t>
  </si>
  <si>
    <t>创业实践（D类）</t>
  </si>
  <si>
    <t>“茶香咖啡韵，共创新茶饮”——壹两茶咖原创东方茶咖</t>
  </si>
  <si>
    <t>吕星熳</t>
  </si>
  <si>
    <t>吕星熳/1007225204,王瑾然/1009222208,王小丫/1007220313,</t>
  </si>
  <si>
    <t>【伊然[2015010034]】【陈黎琴[2003011742]】</t>
  </si>
  <si>
    <t>1952创咖</t>
  </si>
  <si>
    <t>张邵寒</t>
  </si>
  <si>
    <t>张邵寒/1006240132,杨策清/1006240516,欧则言/1006240123,侯瑞/1006220104,</t>
  </si>
  <si>
    <t>【王文冰[2009010011]】【郭子豪[2024870016]】</t>
  </si>
  <si>
    <t>璞光品牌——新型珠宝首饰设计、生产与销售公司</t>
  </si>
  <si>
    <t>乔子涵</t>
  </si>
  <si>
    <t>乔子涵/1001230723,欧阳源泽/1001220317,李亚晓/1009241111,段嘉淇/1009241222,邓欣怡/1009243117,陈雅欣/1009233103,</t>
  </si>
  <si>
    <t>【郭颖[2001011459]】【许牡丹[2020020023]】</t>
  </si>
  <si>
    <t>地问（北京）教育科技有限责任公司</t>
  </si>
  <si>
    <t>马泽一林</t>
  </si>
  <si>
    <t>马泽一林/1001221009,胡铭开/1001221008,张熙媛/1005241103,李泽宇/1001211006,戴宇辉/1001220721,贾齐家/1009212208,</t>
  </si>
  <si>
    <t>【翟德高[2014010028]】【薛思雅[2015010036]】</t>
  </si>
  <si>
    <t>一锤定音-基于货币文化背景下的文旅手打纪念币 开创者</t>
  </si>
  <si>
    <t>魏妍璐</t>
  </si>
  <si>
    <t>魏妍璐/1009233101,胡洋/1009233106,王禄晴/1009233107,张乐涵/1009233117,邱晨闻/1007233127,张雨桐/1012222107,</t>
  </si>
  <si>
    <t>【于清海[2009010016]】【蒋婷婷[2017010042]】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</si>
</sst>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2"/>
      <name val="宋体"/>
      <charset val="134"/>
    </font>
    <font>
      <b/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GUO\Desktop\25&#20013;&#26399;\25&#24180;CD&#31867;&#22823;&#21019;&#39033;&#30446;&#35780;&#3242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D2" t="str">
            <v>郑甜甜</v>
          </cell>
          <cell r="E2">
            <v>1003220406</v>
          </cell>
          <cell r="F2">
            <v>10032204</v>
          </cell>
          <cell r="G2">
            <v>6</v>
          </cell>
          <cell r="H2" t="str">
            <v>田　娜</v>
          </cell>
          <cell r="I2" t="str">
            <v>材料科学与工程学院</v>
          </cell>
          <cell r="J2" t="str">
            <v>校级</v>
          </cell>
        </row>
        <row r="3">
          <cell r="D3" t="str">
            <v>安静娴</v>
          </cell>
          <cell r="E3">
            <v>1003230211</v>
          </cell>
          <cell r="F3">
            <v>10032302</v>
          </cell>
          <cell r="G3">
            <v>7</v>
          </cell>
          <cell r="H3" t="str">
            <v>刘金刚、武博涵</v>
          </cell>
          <cell r="I3" t="str">
            <v>材料科学与工程学院</v>
          </cell>
          <cell r="J3" t="str">
            <v>校级</v>
          </cell>
        </row>
        <row r="4">
          <cell r="D4" t="str">
            <v>蹇红民</v>
          </cell>
          <cell r="E4">
            <v>1001220406</v>
          </cell>
          <cell r="F4">
            <v>10012204</v>
          </cell>
          <cell r="G4">
            <v>3</v>
          </cell>
          <cell r="H4" t="str">
            <v>孙洪艳</v>
          </cell>
          <cell r="I4" t="str">
            <v>地球科学与资源学院</v>
          </cell>
          <cell r="J4" t="str">
            <v>校级</v>
          </cell>
        </row>
        <row r="5">
          <cell r="D5" t="str">
            <v>陈佳怡</v>
          </cell>
          <cell r="E5">
            <v>1001240409</v>
          </cell>
          <cell r="F5">
            <v>10012404</v>
          </cell>
          <cell r="G5">
            <v>3</v>
          </cell>
          <cell r="H5" t="str">
            <v>赵　云</v>
          </cell>
          <cell r="I5" t="str">
            <v>地球科学与资源学院</v>
          </cell>
          <cell r="J5" t="str">
            <v>校级</v>
          </cell>
        </row>
        <row r="6">
          <cell r="D6" t="str">
            <v>李丹</v>
          </cell>
          <cell r="E6">
            <v>1007225205</v>
          </cell>
          <cell r="F6">
            <v>10072252</v>
          </cell>
          <cell r="G6">
            <v>5</v>
          </cell>
          <cell r="H6" t="str">
            <v>李保霞、陈黎琴</v>
          </cell>
          <cell r="I6" t="str">
            <v>经济管理学院</v>
          </cell>
          <cell r="J6" t="str">
            <v>校级</v>
          </cell>
        </row>
        <row r="7">
          <cell r="D7" t="str">
            <v>王芸笈</v>
          </cell>
          <cell r="E7">
            <v>1007238203</v>
          </cell>
          <cell r="F7">
            <v>10072382</v>
          </cell>
          <cell r="G7">
            <v>4</v>
          </cell>
          <cell r="H7" t="str">
            <v>方  惠、陈黎琴</v>
          </cell>
          <cell r="I7" t="str">
            <v>经济管理学院</v>
          </cell>
          <cell r="J7" t="str">
            <v>校级</v>
          </cell>
        </row>
        <row r="8">
          <cell r="D8" t="str">
            <v>孟子涵</v>
          </cell>
          <cell r="E8">
            <v>1007238209</v>
          </cell>
          <cell r="F8">
            <v>10072382</v>
          </cell>
          <cell r="G8">
            <v>5</v>
          </cell>
          <cell r="H8" t="str">
            <v>高湘昀</v>
          </cell>
          <cell r="I8" t="str">
            <v>经济管理学院</v>
          </cell>
          <cell r="J8" t="str">
            <v>校级</v>
          </cell>
        </row>
        <row r="9">
          <cell r="D9" t="str">
            <v>马艳</v>
          </cell>
          <cell r="E9">
            <v>1007230216</v>
          </cell>
          <cell r="F9">
            <v>10072311</v>
          </cell>
          <cell r="G9">
            <v>6</v>
          </cell>
          <cell r="H9" t="str">
            <v>张  莹、宋  祎</v>
          </cell>
          <cell r="I9" t="str">
            <v>经济管理学院</v>
          </cell>
          <cell r="J9" t="str">
            <v>校级</v>
          </cell>
        </row>
        <row r="10">
          <cell r="D10" t="str">
            <v>刘凡</v>
          </cell>
          <cell r="E10">
            <v>1007235215</v>
          </cell>
          <cell r="F10">
            <v>10072352</v>
          </cell>
          <cell r="G10">
            <v>5</v>
          </cell>
          <cell r="H10" t="str">
            <v>魏晓楠</v>
          </cell>
          <cell r="I10" t="str">
            <v>经济管理学院</v>
          </cell>
          <cell r="J10" t="str">
            <v>校级</v>
          </cell>
        </row>
        <row r="11">
          <cell r="D11" t="str">
            <v>李桐佳</v>
          </cell>
          <cell r="E11">
            <v>1007238210</v>
          </cell>
          <cell r="F11">
            <v>10072382</v>
          </cell>
          <cell r="G11">
            <v>4</v>
          </cell>
          <cell r="H11" t="str">
            <v>高湘昀</v>
          </cell>
          <cell r="I11" t="str">
            <v>经济管理学院</v>
          </cell>
          <cell r="J11" t="str">
            <v>校级</v>
          </cell>
        </row>
        <row r="12">
          <cell r="D12" t="str">
            <v>万萌巍</v>
          </cell>
          <cell r="E12">
            <v>1006230325</v>
          </cell>
          <cell r="F12">
            <v>10062341</v>
          </cell>
          <cell r="G12">
            <v>3</v>
          </cell>
          <cell r="H12" t="str">
            <v>张盼盼</v>
          </cell>
          <cell r="I12" t="str">
            <v>能源学院</v>
          </cell>
          <cell r="J12" t="str">
            <v>校级</v>
          </cell>
        </row>
        <row r="13">
          <cell r="D13" t="str">
            <v>田永坤</v>
          </cell>
          <cell r="E13">
            <v>1006230322</v>
          </cell>
          <cell r="F13">
            <v>10062322</v>
          </cell>
          <cell r="G13">
            <v>3</v>
          </cell>
          <cell r="H13" t="str">
            <v>张盼盼</v>
          </cell>
          <cell r="I13" t="str">
            <v>能源学院</v>
          </cell>
          <cell r="J13" t="str">
            <v>校级</v>
          </cell>
        </row>
        <row r="14">
          <cell r="D14" t="str">
            <v>刘琳</v>
          </cell>
          <cell r="E14">
            <v>1006230504</v>
          </cell>
          <cell r="F14">
            <v>10062311</v>
          </cell>
          <cell r="G14">
            <v>3</v>
          </cell>
          <cell r="H14" t="str">
            <v>高光大</v>
          </cell>
          <cell r="I14" t="str">
            <v>能源学院</v>
          </cell>
          <cell r="J14" t="str">
            <v>校级</v>
          </cell>
        </row>
        <row r="15">
          <cell r="D15" t="str">
            <v>许文瑞</v>
          </cell>
          <cell r="E15">
            <v>1011212124</v>
          </cell>
          <cell r="F15">
            <v>10112121</v>
          </cell>
          <cell r="G15">
            <v>3</v>
          </cell>
          <cell r="H15" t="str">
            <v>王贺千</v>
          </cell>
          <cell r="I15" t="str">
            <v>能源学院</v>
          </cell>
          <cell r="J15" t="str">
            <v>校级</v>
          </cell>
        </row>
        <row r="16">
          <cell r="D16" t="str">
            <v>卫昱彤</v>
          </cell>
          <cell r="E16">
            <v>1006210105</v>
          </cell>
          <cell r="F16">
            <v>10062123</v>
          </cell>
          <cell r="G16">
            <v>3</v>
          </cell>
          <cell r="H16" t="str">
            <v>王贺千</v>
          </cell>
          <cell r="I16" t="str">
            <v>能源学院</v>
          </cell>
          <cell r="J16" t="str">
            <v>校级</v>
          </cell>
        </row>
        <row r="17">
          <cell r="D17" t="str">
            <v>李明阳</v>
          </cell>
          <cell r="E17">
            <v>1004245206</v>
          </cell>
          <cell r="F17">
            <v>10042452</v>
          </cell>
          <cell r="G17">
            <v>5</v>
          </cell>
          <cell r="H17" t="str">
            <v>吕菲菲</v>
          </cell>
          <cell r="I17" t="str">
            <v>信息工程学院</v>
          </cell>
          <cell r="J17" t="str">
            <v>校级</v>
          </cell>
        </row>
        <row r="18">
          <cell r="D18" t="str">
            <v>郑依唯</v>
          </cell>
          <cell r="E18">
            <v>1004242101</v>
          </cell>
          <cell r="F18">
            <v>10042421</v>
          </cell>
          <cell r="G18">
            <v>3</v>
          </cell>
          <cell r="H18" t="str">
            <v>吕菲菲</v>
          </cell>
          <cell r="I18" t="str">
            <v>信息工程学院</v>
          </cell>
          <cell r="J18" t="str">
            <v>校级</v>
          </cell>
        </row>
        <row r="19">
          <cell r="D19" t="str">
            <v>胡昊楠</v>
          </cell>
          <cell r="E19">
            <v>1004243131</v>
          </cell>
          <cell r="F19">
            <v>10042431</v>
          </cell>
          <cell r="G19">
            <v>3</v>
          </cell>
          <cell r="H19" t="str">
            <v>吕菲菲</v>
          </cell>
          <cell r="I19" t="str">
            <v>信息工程学院</v>
          </cell>
          <cell r="J19" t="str">
            <v>校级</v>
          </cell>
        </row>
        <row r="20">
          <cell r="D20" t="str">
            <v>张贵森</v>
          </cell>
          <cell r="E20">
            <v>1004234114</v>
          </cell>
          <cell r="F20">
            <v>10042341</v>
          </cell>
          <cell r="G20">
            <v>4</v>
          </cell>
          <cell r="H20" t="str">
            <v>王培培、高浮萍</v>
          </cell>
          <cell r="I20" t="str">
            <v>信息工程学院</v>
          </cell>
          <cell r="J20" t="str">
            <v>校级</v>
          </cell>
        </row>
        <row r="21">
          <cell r="D21" t="str">
            <v>吴金香</v>
          </cell>
          <cell r="E21">
            <v>1004233107</v>
          </cell>
          <cell r="F21">
            <v>10042331</v>
          </cell>
          <cell r="G21">
            <v>6</v>
          </cell>
          <cell r="H21" t="str">
            <v>于　洋</v>
          </cell>
          <cell r="I21" t="str">
            <v>信息工程学院</v>
          </cell>
          <cell r="J21" t="str">
            <v>校级</v>
          </cell>
        </row>
        <row r="22">
          <cell r="D22" t="str">
            <v>林感</v>
          </cell>
          <cell r="E22">
            <v>1004237110</v>
          </cell>
          <cell r="F22">
            <v>10042311</v>
          </cell>
          <cell r="G22">
            <v>5</v>
          </cell>
          <cell r="H22" t="str">
            <v>于　洋</v>
          </cell>
          <cell r="I22" t="str">
            <v>信息工程学院</v>
          </cell>
          <cell r="J22" t="str">
            <v>校级</v>
          </cell>
        </row>
        <row r="23">
          <cell r="D23" t="str">
            <v>郭胤卓</v>
          </cell>
          <cell r="E23">
            <v>1004234127</v>
          </cell>
          <cell r="F23">
            <v>10042341</v>
          </cell>
          <cell r="G23">
            <v>7</v>
          </cell>
          <cell r="H23" t="str">
            <v>吕　上</v>
          </cell>
          <cell r="I23" t="str">
            <v>信息工程学院</v>
          </cell>
          <cell r="J23" t="str">
            <v>校级</v>
          </cell>
        </row>
        <row r="24">
          <cell r="D24" t="str">
            <v>马宏儒</v>
          </cell>
          <cell r="E24">
            <v>1004231125</v>
          </cell>
          <cell r="F24">
            <v>10042311</v>
          </cell>
          <cell r="G24">
            <v>5</v>
          </cell>
          <cell r="H24" t="str">
            <v>吕　上</v>
          </cell>
          <cell r="I24" t="str">
            <v>信息工程学院</v>
          </cell>
          <cell r="J24" t="str">
            <v>校级</v>
          </cell>
        </row>
        <row r="25">
          <cell r="D25" t="str">
            <v>孙多娇</v>
          </cell>
          <cell r="E25">
            <v>1004234106</v>
          </cell>
          <cell r="F25">
            <v>10042341</v>
          </cell>
          <cell r="G25">
            <v>5</v>
          </cell>
          <cell r="H25" t="str">
            <v>吕　上</v>
          </cell>
          <cell r="I25" t="str">
            <v>信息工程学院</v>
          </cell>
          <cell r="J25" t="str">
            <v>校级</v>
          </cell>
        </row>
        <row r="26">
          <cell r="D26" t="str">
            <v>马莹睿</v>
          </cell>
          <cell r="E26">
            <v>1004235201</v>
          </cell>
          <cell r="F26">
            <v>10042352</v>
          </cell>
          <cell r="G26">
            <v>3</v>
          </cell>
          <cell r="H26" t="str">
            <v>王嘉伟</v>
          </cell>
          <cell r="I26" t="str">
            <v>信息工程学院</v>
          </cell>
          <cell r="J26" t="str">
            <v>校级</v>
          </cell>
        </row>
        <row r="27">
          <cell r="D27" t="str">
            <v>何孔欣</v>
          </cell>
          <cell r="E27">
            <v>1009243112</v>
          </cell>
          <cell r="F27">
            <v>10092431</v>
          </cell>
          <cell r="G27">
            <v>3</v>
          </cell>
          <cell r="H27" t="str">
            <v>李　耿</v>
          </cell>
          <cell r="I27" t="str">
            <v>珠宝学院</v>
          </cell>
          <cell r="J27" t="str">
            <v>校级</v>
          </cell>
        </row>
        <row r="28">
          <cell r="D28" t="str">
            <v>郑涵</v>
          </cell>
          <cell r="E28">
            <v>1009233111</v>
          </cell>
          <cell r="F28">
            <v>10092331</v>
          </cell>
          <cell r="G28">
            <v>6</v>
          </cell>
          <cell r="H28" t="str">
            <v>于清海</v>
          </cell>
          <cell r="I28" t="str">
            <v>珠宝学院</v>
          </cell>
          <cell r="J28" t="str">
            <v>校级</v>
          </cell>
        </row>
        <row r="29">
          <cell r="D29" t="str">
            <v>李佳航</v>
          </cell>
          <cell r="E29">
            <v>1009212121</v>
          </cell>
          <cell r="F29">
            <v>10092121</v>
          </cell>
          <cell r="G29">
            <v>6</v>
          </cell>
          <cell r="H29" t="str">
            <v>郝博昆</v>
          </cell>
          <cell r="I29" t="str">
            <v>珠宝学院</v>
          </cell>
          <cell r="J29" t="str">
            <v>校级</v>
          </cell>
        </row>
        <row r="30">
          <cell r="D30" t="str">
            <v>王子羽</v>
          </cell>
          <cell r="E30">
            <v>1009232112</v>
          </cell>
          <cell r="F30">
            <v>10092321</v>
          </cell>
          <cell r="G30">
            <v>7</v>
          </cell>
          <cell r="H30" t="str">
            <v>郭　辉</v>
          </cell>
          <cell r="I30" t="str">
            <v>珠宝学院</v>
          </cell>
          <cell r="J30" t="str">
            <v>校级</v>
          </cell>
        </row>
        <row r="31">
          <cell r="D31" t="str">
            <v>马艺嫣</v>
          </cell>
          <cell r="E31">
            <v>1009222125</v>
          </cell>
          <cell r="F31">
            <v>10092221</v>
          </cell>
          <cell r="G31">
            <v>7</v>
          </cell>
          <cell r="H31" t="str">
            <v>郭　辉</v>
          </cell>
          <cell r="I31" t="str">
            <v>珠宝学院</v>
          </cell>
          <cell r="J31" t="str">
            <v>校级</v>
          </cell>
        </row>
        <row r="32">
          <cell r="D32" t="str">
            <v>袁小喻</v>
          </cell>
          <cell r="E32">
            <v>1009243109</v>
          </cell>
          <cell r="F32">
            <v>10092431</v>
          </cell>
          <cell r="G32">
            <v>6</v>
          </cell>
          <cell r="H32" t="str">
            <v>于清海、郭子豪</v>
          </cell>
          <cell r="I32" t="str">
            <v>珠宝学院</v>
          </cell>
          <cell r="J32" t="str">
            <v>校级</v>
          </cell>
        </row>
        <row r="33">
          <cell r="D33" t="str">
            <v>曲贺迁</v>
          </cell>
          <cell r="E33">
            <v>1009232109</v>
          </cell>
          <cell r="F33">
            <v>10092321</v>
          </cell>
          <cell r="G33">
            <v>6</v>
          </cell>
          <cell r="H33" t="str">
            <v>章藻藻</v>
          </cell>
          <cell r="I33" t="str">
            <v>珠宝学院</v>
          </cell>
          <cell r="J33" t="str">
            <v>校级</v>
          </cell>
        </row>
        <row r="34">
          <cell r="D34" t="str">
            <v>林长鑫</v>
          </cell>
          <cell r="E34">
            <v>1009212120</v>
          </cell>
          <cell r="F34">
            <v>10092121</v>
          </cell>
          <cell r="G34">
            <v>3</v>
          </cell>
          <cell r="H34" t="str">
            <v>郭子豪</v>
          </cell>
          <cell r="I34" t="str">
            <v>珠宝学院</v>
          </cell>
          <cell r="J34" t="str">
            <v>校级</v>
          </cell>
        </row>
        <row r="35">
          <cell r="D35" t="str">
            <v>李若芊</v>
          </cell>
          <cell r="E35">
            <v>1009222205</v>
          </cell>
          <cell r="F35">
            <v>10092222</v>
          </cell>
          <cell r="G35">
            <v>3</v>
          </cell>
          <cell r="H35" t="str">
            <v>郭子豪</v>
          </cell>
          <cell r="I35" t="str">
            <v>珠宝学院</v>
          </cell>
          <cell r="J35" t="str">
            <v>校级</v>
          </cell>
        </row>
        <row r="36">
          <cell r="D36" t="str">
            <v>乔子涵</v>
          </cell>
          <cell r="E36">
            <v>1001230723</v>
          </cell>
          <cell r="F36">
            <v>10012307</v>
          </cell>
          <cell r="G36">
            <v>6</v>
          </cell>
          <cell r="H36" t="str">
            <v>郭  颖、许牡丹</v>
          </cell>
          <cell r="I36" t="str">
            <v>珠宝学院</v>
          </cell>
          <cell r="J36" t="str">
            <v>校级</v>
          </cell>
        </row>
        <row r="37">
          <cell r="D37" t="str">
            <v>汤昊天</v>
          </cell>
          <cell r="E37">
            <v>1003230422</v>
          </cell>
          <cell r="F37">
            <v>10032304</v>
          </cell>
          <cell r="G37">
            <v>5</v>
          </cell>
          <cell r="H37" t="str">
            <v>田  娜、黄洪伟</v>
          </cell>
          <cell r="I37" t="str">
            <v>材料科学与工程学院</v>
          </cell>
          <cell r="J37" t="str">
            <v>国家级</v>
          </cell>
        </row>
        <row r="38">
          <cell r="D38" t="str">
            <v>尚佳明</v>
          </cell>
          <cell r="E38">
            <v>1003230419</v>
          </cell>
          <cell r="F38">
            <v>10032304</v>
          </cell>
          <cell r="G38">
            <v>7</v>
          </cell>
          <cell r="H38" t="str">
            <v>余  茹、于  翔</v>
          </cell>
          <cell r="I38" t="str">
            <v>材料科学与工程学院</v>
          </cell>
          <cell r="J38" t="str">
            <v>国家级</v>
          </cell>
        </row>
        <row r="39">
          <cell r="D39" t="str">
            <v>孙精</v>
          </cell>
          <cell r="E39">
            <v>1012232212</v>
          </cell>
          <cell r="F39">
            <v>10122322</v>
          </cell>
          <cell r="G39">
            <v>6</v>
          </cell>
          <cell r="H39" t="str">
            <v>陈黎琴</v>
          </cell>
          <cell r="I39" t="str">
            <v>经济管理学院</v>
          </cell>
          <cell r="J39" t="str">
            <v>国家级</v>
          </cell>
        </row>
        <row r="40">
          <cell r="D40" t="str">
            <v>胡艺林</v>
          </cell>
          <cell r="E40">
            <v>1007235212</v>
          </cell>
          <cell r="F40">
            <v>10072352</v>
          </cell>
          <cell r="G40">
            <v>7</v>
          </cell>
          <cell r="H40" t="str">
            <v>张志远、陈黎琴</v>
          </cell>
          <cell r="I40" t="str">
            <v>经济管理学院</v>
          </cell>
          <cell r="J40" t="str">
            <v>国家级</v>
          </cell>
        </row>
        <row r="41">
          <cell r="D41" t="str">
            <v>吕星熳</v>
          </cell>
          <cell r="E41">
            <v>1007225204</v>
          </cell>
          <cell r="F41">
            <v>10072252</v>
          </cell>
          <cell r="G41">
            <v>3</v>
          </cell>
          <cell r="H41" t="str">
            <v>伊  然、陈黎琴</v>
          </cell>
          <cell r="I41" t="str">
            <v>经济管理学院</v>
          </cell>
          <cell r="J41" t="str">
            <v>国家级</v>
          </cell>
        </row>
        <row r="42">
          <cell r="D42" t="str">
            <v>周想得</v>
          </cell>
          <cell r="E42">
            <v>1005223225</v>
          </cell>
          <cell r="F42">
            <v>10052232</v>
          </cell>
          <cell r="G42">
            <v>7</v>
          </cell>
          <cell r="H42" t="str">
            <v>张志远、陈黎琴</v>
          </cell>
          <cell r="I42" t="str">
            <v>水资源与环境学院</v>
          </cell>
          <cell r="J42" t="str">
            <v>国家级</v>
          </cell>
        </row>
        <row r="43">
          <cell r="D43" t="str">
            <v>彭坚</v>
          </cell>
          <cell r="E43">
            <v>1004235220</v>
          </cell>
          <cell r="F43">
            <v>10042352</v>
          </cell>
          <cell r="G43">
            <v>4</v>
          </cell>
          <cell r="H43" t="str">
            <v>王嘉伟</v>
          </cell>
          <cell r="I43" t="str">
            <v>信息工程学院</v>
          </cell>
          <cell r="J43" t="str">
            <v>国家级</v>
          </cell>
        </row>
        <row r="44">
          <cell r="D44" t="str">
            <v>那冠楠</v>
          </cell>
          <cell r="E44">
            <v>1009222120</v>
          </cell>
          <cell r="F44">
            <v>10092221</v>
          </cell>
          <cell r="G44">
            <v>5</v>
          </cell>
          <cell r="H44" t="str">
            <v>王铭颖、于清海</v>
          </cell>
          <cell r="I44" t="str">
            <v>珠宝学院</v>
          </cell>
          <cell r="J44" t="str">
            <v>国家级</v>
          </cell>
        </row>
        <row r="45">
          <cell r="D45" t="str">
            <v>魏妍璐</v>
          </cell>
          <cell r="E45">
            <v>1009233101</v>
          </cell>
          <cell r="F45">
            <v>10092331</v>
          </cell>
          <cell r="G45">
            <v>6</v>
          </cell>
          <cell r="H45" t="str">
            <v>于清海、蒋婷婷</v>
          </cell>
          <cell r="I45" t="str">
            <v>珠宝学院</v>
          </cell>
          <cell r="J45" t="str">
            <v>国家级</v>
          </cell>
        </row>
        <row r="46">
          <cell r="D46" t="str">
            <v>桂冰洁</v>
          </cell>
          <cell r="E46">
            <v>1007230303</v>
          </cell>
          <cell r="F46">
            <v>10072321</v>
          </cell>
          <cell r="G46">
            <v>7</v>
          </cell>
          <cell r="H46" t="str">
            <v>于清海、努尔古丽</v>
          </cell>
          <cell r="I46" t="str">
            <v>珠宝学院</v>
          </cell>
          <cell r="J46" t="str">
            <v>国家级</v>
          </cell>
        </row>
        <row r="47">
          <cell r="D47" t="str">
            <v>蒙德凤</v>
          </cell>
          <cell r="E47">
            <v>1003220104</v>
          </cell>
          <cell r="F47">
            <v>10032201</v>
          </cell>
          <cell r="G47">
            <v>6</v>
          </cell>
          <cell r="H47" t="str">
            <v>于  翔、余  茹</v>
          </cell>
          <cell r="I47" t="str">
            <v>材料科学与工程学院</v>
          </cell>
          <cell r="J47" t="str">
            <v>北京市级</v>
          </cell>
        </row>
        <row r="48">
          <cell r="D48" t="str">
            <v>李欣嵘</v>
          </cell>
          <cell r="E48">
            <v>1003230506</v>
          </cell>
          <cell r="F48">
            <v>10032305</v>
          </cell>
          <cell r="G48">
            <v>3</v>
          </cell>
          <cell r="H48" t="str">
            <v>房明浩、余 茹</v>
          </cell>
          <cell r="I48" t="str">
            <v>材料科学与工程学院</v>
          </cell>
          <cell r="J48" t="str">
            <v>北京市级</v>
          </cell>
        </row>
        <row r="49">
          <cell r="D49" t="str">
            <v>汪琳越</v>
          </cell>
          <cell r="E49">
            <v>1003240113</v>
          </cell>
          <cell r="F49">
            <v>10032401</v>
          </cell>
          <cell r="G49">
            <v>7</v>
          </cell>
          <cell r="H49" t="str">
            <v>郝向阳、陈黎琴</v>
          </cell>
          <cell r="I49" t="str">
            <v>材料科学与工程学院</v>
          </cell>
          <cell r="J49" t="str">
            <v>北京市级</v>
          </cell>
        </row>
        <row r="50">
          <cell r="D50" t="str">
            <v>王慧一</v>
          </cell>
          <cell r="E50">
            <v>1003220502</v>
          </cell>
          <cell r="F50">
            <v>10032205</v>
          </cell>
          <cell r="G50">
            <v>3</v>
          </cell>
          <cell r="H50" t="str">
            <v>陈　芳</v>
          </cell>
          <cell r="I50" t="str">
            <v>材料科学与工程学院</v>
          </cell>
          <cell r="J50" t="str">
            <v>北京市级</v>
          </cell>
        </row>
        <row r="51">
          <cell r="D51" t="str">
            <v>滕雯</v>
          </cell>
          <cell r="E51">
            <v>1003220407</v>
          </cell>
          <cell r="F51">
            <v>10032204</v>
          </cell>
          <cell r="G51">
            <v>5</v>
          </cell>
          <cell r="H51" t="str">
            <v>于  翔、余  茹</v>
          </cell>
          <cell r="I51" t="str">
            <v>材料科学与工程学院</v>
          </cell>
          <cell r="J51" t="str">
            <v>北京市级</v>
          </cell>
        </row>
        <row r="52">
          <cell r="D52" t="str">
            <v>石梦媛</v>
          </cell>
          <cell r="E52">
            <v>1007238102</v>
          </cell>
          <cell r="F52">
            <v>10072381</v>
          </cell>
          <cell r="G52">
            <v>4</v>
          </cell>
          <cell r="H52" t="str">
            <v>涂  庆、崔  巍</v>
          </cell>
          <cell r="I52" t="str">
            <v>经济管理学院</v>
          </cell>
          <cell r="J52" t="str">
            <v>北京市级</v>
          </cell>
        </row>
        <row r="53">
          <cell r="D53" t="str">
            <v>吴修镔</v>
          </cell>
          <cell r="E53">
            <v>1007230222</v>
          </cell>
          <cell r="F53">
            <v>10072311</v>
          </cell>
          <cell r="G53">
            <v>5</v>
          </cell>
          <cell r="H53" t="str">
            <v>韩丽红、张启升</v>
          </cell>
          <cell r="I53" t="str">
            <v>经济管理学院</v>
          </cell>
          <cell r="J53" t="str">
            <v>北京市级</v>
          </cell>
        </row>
        <row r="54">
          <cell r="D54" t="str">
            <v>刘倬君</v>
          </cell>
          <cell r="E54">
            <v>1005223110</v>
          </cell>
          <cell r="F54">
            <v>10052231</v>
          </cell>
          <cell r="G54">
            <v>5</v>
          </cell>
          <cell r="H54" t="str">
            <v>王　松</v>
          </cell>
          <cell r="I54" t="str">
            <v>水资源与环境学院</v>
          </cell>
          <cell r="J54" t="str">
            <v>北京市级</v>
          </cell>
        </row>
        <row r="55">
          <cell r="D55" t="str">
            <v>吴庆硕</v>
          </cell>
          <cell r="E55">
            <v>1004237119</v>
          </cell>
          <cell r="F55">
            <v>10042371</v>
          </cell>
          <cell r="G55">
            <v>6</v>
          </cell>
          <cell r="H55" t="str">
            <v>于　洋</v>
          </cell>
          <cell r="I55" t="str">
            <v>信息工程学院</v>
          </cell>
          <cell r="J55" t="str">
            <v>北京市级</v>
          </cell>
        </row>
        <row r="56">
          <cell r="D56" t="str">
            <v>吴紫菡</v>
          </cell>
          <cell r="E56">
            <v>1004236204</v>
          </cell>
          <cell r="F56">
            <v>10042362</v>
          </cell>
          <cell r="G56">
            <v>6</v>
          </cell>
          <cell r="H56" t="str">
            <v>陈黎琴</v>
          </cell>
          <cell r="I56" t="str">
            <v>信息工程学院</v>
          </cell>
          <cell r="J56" t="str">
            <v>北京市级</v>
          </cell>
        </row>
        <row r="57">
          <cell r="D57" t="str">
            <v>郭实满智</v>
          </cell>
          <cell r="E57">
            <v>1004244124</v>
          </cell>
          <cell r="F57">
            <v>10042441</v>
          </cell>
          <cell r="G57">
            <v>3</v>
          </cell>
          <cell r="H57" t="str">
            <v>王嘉伟、李  林</v>
          </cell>
          <cell r="I57" t="str">
            <v>信息工程学院</v>
          </cell>
          <cell r="J57" t="str">
            <v>北京市级</v>
          </cell>
        </row>
        <row r="58">
          <cell r="D58" t="str">
            <v>白云天</v>
          </cell>
          <cell r="E58">
            <v>1004237103</v>
          </cell>
          <cell r="F58">
            <v>10042371</v>
          </cell>
          <cell r="G58">
            <v>3</v>
          </cell>
          <cell r="H58" t="str">
            <v>牛云云</v>
          </cell>
          <cell r="I58" t="str">
            <v>信息工程学院</v>
          </cell>
          <cell r="J58" t="str">
            <v>北京市级</v>
          </cell>
        </row>
        <row r="59">
          <cell r="D59" t="str">
            <v>曾劲豪</v>
          </cell>
          <cell r="E59">
            <v>1004236221</v>
          </cell>
          <cell r="F59">
            <v>10042362</v>
          </cell>
          <cell r="G59">
            <v>5</v>
          </cell>
          <cell r="H59" t="str">
            <v>刘　品</v>
          </cell>
          <cell r="I59" t="str">
            <v>信息工程学院</v>
          </cell>
          <cell r="J59" t="str">
            <v>北京市级</v>
          </cell>
        </row>
        <row r="60">
          <cell r="D60" t="str">
            <v>于越淼</v>
          </cell>
          <cell r="E60">
            <v>1009233104</v>
          </cell>
          <cell r="F60">
            <v>10092331</v>
          </cell>
          <cell r="G60">
            <v>4</v>
          </cell>
          <cell r="H60" t="str">
            <v>张　昱</v>
          </cell>
          <cell r="I60" t="str">
            <v>珠宝学院</v>
          </cell>
          <cell r="J60" t="str">
            <v>北京市级</v>
          </cell>
        </row>
        <row r="61">
          <cell r="D61" t="str">
            <v>滕佳霖</v>
          </cell>
          <cell r="E61">
            <v>1009222123</v>
          </cell>
          <cell r="F61">
            <v>10092221</v>
          </cell>
          <cell r="G61">
            <v>4</v>
          </cell>
          <cell r="H61" t="str">
            <v>冯子佳</v>
          </cell>
          <cell r="I61" t="str">
            <v>珠宝学院</v>
          </cell>
          <cell r="J61" t="str">
            <v>北京市级</v>
          </cell>
        </row>
        <row r="62">
          <cell r="D62" t="str">
            <v>陈羿帆</v>
          </cell>
          <cell r="E62">
            <v>1009232130</v>
          </cell>
          <cell r="F62">
            <v>10092321</v>
          </cell>
          <cell r="G62">
            <v>6</v>
          </cell>
          <cell r="H62" t="str">
            <v>姜　哲</v>
          </cell>
          <cell r="I62" t="str">
            <v>珠宝学院</v>
          </cell>
          <cell r="J62" t="str">
            <v>北京市级</v>
          </cell>
        </row>
        <row r="63">
          <cell r="D63" t="str">
            <v>鲍可心</v>
          </cell>
          <cell r="E63">
            <v>1009233102</v>
          </cell>
          <cell r="F63">
            <v>10092331</v>
          </cell>
          <cell r="G63">
            <v>4</v>
          </cell>
          <cell r="H63" t="str">
            <v>郝博昆</v>
          </cell>
          <cell r="I63" t="str">
            <v>珠宝学院</v>
          </cell>
          <cell r="J63" t="str">
            <v>北京市级</v>
          </cell>
        </row>
        <row r="64">
          <cell r="D64" t="str">
            <v>康艺馨</v>
          </cell>
          <cell r="E64">
            <v>1001210110</v>
          </cell>
          <cell r="F64">
            <v>10012115</v>
          </cell>
          <cell r="G64">
            <v>4</v>
          </cell>
          <cell r="H64" t="str">
            <v>王璐琳</v>
          </cell>
          <cell r="I64" t="str">
            <v>自然文化研究院</v>
          </cell>
          <cell r="J64" t="str">
            <v>北京市级</v>
          </cell>
        </row>
        <row r="65">
          <cell r="D65" t="str">
            <v>马泽一林</v>
          </cell>
          <cell r="E65">
            <v>1001221009</v>
          </cell>
          <cell r="F65">
            <v>10012210</v>
          </cell>
          <cell r="G65">
            <v>6</v>
          </cell>
          <cell r="H65" t="str">
            <v>翟德高、薛思雅</v>
          </cell>
          <cell r="I65" t="str">
            <v>地球科学与资源学院</v>
          </cell>
          <cell r="J65" t="str">
            <v>北京市级</v>
          </cell>
        </row>
        <row r="66">
          <cell r="D66" t="str">
            <v>张邵寒</v>
          </cell>
          <cell r="E66">
            <v>1006240132</v>
          </cell>
          <cell r="F66">
            <v>10062401</v>
          </cell>
          <cell r="G66">
            <v>4</v>
          </cell>
          <cell r="H66" t="str">
            <v>王文冰、郭子豪</v>
          </cell>
          <cell r="I66" t="str">
            <v>能源学院</v>
          </cell>
          <cell r="J66" t="str">
            <v>北京市级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6"/>
  <sheetViews>
    <sheetView tabSelected="1" zoomScale="70" zoomScaleNormal="70" workbookViewId="0">
      <selection activeCell="D66" sqref="D66"/>
    </sheetView>
  </sheetViews>
  <sheetFormatPr defaultColWidth="8.96666666666667" defaultRowHeight="15.75"/>
  <cols>
    <col min="1" max="1" width="32.75" style="2" customWidth="1"/>
    <col min="2" max="2" width="8.56666666666667" style="2" customWidth="1"/>
    <col min="3" max="3" width="17.1916666666667" style="2" customWidth="1"/>
    <col min="4" max="4" width="79.4416666666667" style="2" customWidth="1"/>
    <col min="5" max="6" width="14.5666666666667" style="2" customWidth="1"/>
    <col min="7" max="7" width="12.5666666666667" style="2" customWidth="1"/>
    <col min="8" max="8" width="140.566666666667" style="2" customWidth="1"/>
    <col min="9" max="9" width="51.625" style="2" customWidth="1"/>
    <col min="10" max="16384" width="8.96666666666667" style="2"/>
  </cols>
  <sheetData>
    <row r="1" s="1" customFormat="1" ht="20" customHeight="1" spans="1:9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="2" customFormat="1" ht="20" customHeight="1" spans="1:9">
      <c r="A2" s="2" t="s">
        <v>9</v>
      </c>
      <c r="B2" s="2" t="str">
        <f>VLOOKUP(E2,[1]Sheet1!$D$2:$J$66,7,FALSE)</f>
        <v>校级</v>
      </c>
      <c r="C2" s="2" t="s">
        <v>10</v>
      </c>
      <c r="D2" s="2" t="s">
        <v>11</v>
      </c>
      <c r="E2" s="2" t="s">
        <v>12</v>
      </c>
      <c r="F2" s="4">
        <v>1009233111</v>
      </c>
      <c r="G2" s="4">
        <v>6</v>
      </c>
      <c r="H2" s="2" t="s">
        <v>13</v>
      </c>
      <c r="I2" s="2" t="s">
        <v>14</v>
      </c>
    </row>
    <row r="3" s="2" customFormat="1" ht="20" customHeight="1" spans="1:9">
      <c r="A3" s="2" t="s">
        <v>15</v>
      </c>
      <c r="B3" s="2" t="str">
        <f>VLOOKUP(E3,[1]Sheet1!$D$2:$J$66,7,FALSE)</f>
        <v>校级</v>
      </c>
      <c r="C3" s="2" t="s">
        <v>10</v>
      </c>
      <c r="D3" s="2" t="s">
        <v>16</v>
      </c>
      <c r="E3" s="2" t="s">
        <v>17</v>
      </c>
      <c r="F3" s="4">
        <v>1006230325</v>
      </c>
      <c r="G3" s="4">
        <v>3</v>
      </c>
      <c r="H3" s="2" t="s">
        <v>18</v>
      </c>
      <c r="I3" s="2" t="s">
        <v>19</v>
      </c>
    </row>
    <row r="4" s="2" customFormat="1" ht="20" customHeight="1" spans="1:9">
      <c r="A4" s="2" t="s">
        <v>9</v>
      </c>
      <c r="B4" s="2" t="str">
        <f>VLOOKUP(E4,[1]Sheet1!$D$2:$J$66,7,FALSE)</f>
        <v>校级</v>
      </c>
      <c r="C4" s="2" t="s">
        <v>10</v>
      </c>
      <c r="D4" s="2" t="s">
        <v>20</v>
      </c>
      <c r="E4" s="2" t="s">
        <v>21</v>
      </c>
      <c r="F4" s="4">
        <v>1009232112</v>
      </c>
      <c r="G4" s="4">
        <v>7</v>
      </c>
      <c r="H4" s="2" t="s">
        <v>22</v>
      </c>
      <c r="I4" s="2" t="s">
        <v>23</v>
      </c>
    </row>
    <row r="5" s="2" customFormat="1" ht="20" customHeight="1" spans="1:9">
      <c r="A5" s="2" t="s">
        <v>24</v>
      </c>
      <c r="B5" s="2" t="str">
        <f>VLOOKUP(E5,[1]Sheet1!$D$2:$J$66,7,FALSE)</f>
        <v>国家级</v>
      </c>
      <c r="C5" s="2" t="s">
        <v>10</v>
      </c>
      <c r="D5" s="2" t="s">
        <v>25</v>
      </c>
      <c r="E5" s="2" t="s">
        <v>26</v>
      </c>
      <c r="F5" s="4">
        <v>1003230422</v>
      </c>
      <c r="G5" s="4">
        <v>5</v>
      </c>
      <c r="H5" s="2" t="s">
        <v>27</v>
      </c>
      <c r="I5" s="2" t="s">
        <v>28</v>
      </c>
    </row>
    <row r="6" s="2" customFormat="1" ht="20" customHeight="1" spans="1:9">
      <c r="A6" s="2" t="s">
        <v>24</v>
      </c>
      <c r="B6" s="2" t="str">
        <f>VLOOKUP(E6,[1]Sheet1!$D$2:$J$66,7,FALSE)</f>
        <v>北京市级</v>
      </c>
      <c r="C6" s="2" t="s">
        <v>10</v>
      </c>
      <c r="D6" s="2" t="s">
        <v>29</v>
      </c>
      <c r="E6" s="2" t="s">
        <v>30</v>
      </c>
      <c r="F6" s="4">
        <v>1003230506</v>
      </c>
      <c r="G6" s="4">
        <v>3</v>
      </c>
      <c r="H6" s="2" t="s">
        <v>31</v>
      </c>
      <c r="I6" s="2" t="s">
        <v>32</v>
      </c>
    </row>
    <row r="7" s="2" customFormat="1" ht="20" customHeight="1" spans="1:9">
      <c r="A7" s="2" t="s">
        <v>24</v>
      </c>
      <c r="B7" s="2" t="str">
        <f>VLOOKUP(E7,[1]Sheet1!$D$2:$J$66,7,FALSE)</f>
        <v>北京市级</v>
      </c>
      <c r="C7" s="2" t="s">
        <v>10</v>
      </c>
      <c r="D7" s="2" t="s">
        <v>33</v>
      </c>
      <c r="E7" s="2" t="s">
        <v>34</v>
      </c>
      <c r="F7" s="4">
        <v>1003240113</v>
      </c>
      <c r="G7" s="4">
        <v>7</v>
      </c>
      <c r="H7" s="2" t="s">
        <v>35</v>
      </c>
      <c r="I7" s="2" t="s">
        <v>36</v>
      </c>
    </row>
    <row r="8" s="2" customFormat="1" ht="20" customHeight="1" spans="1:9">
      <c r="A8" s="2" t="s">
        <v>37</v>
      </c>
      <c r="B8" s="2" t="str">
        <f>VLOOKUP(E8,[1]Sheet1!$D$2:$J$66,7,FALSE)</f>
        <v>北京市级</v>
      </c>
      <c r="C8" s="2" t="s">
        <v>10</v>
      </c>
      <c r="D8" s="2" t="s">
        <v>38</v>
      </c>
      <c r="E8" s="2" t="s">
        <v>39</v>
      </c>
      <c r="F8" s="4">
        <v>1004237119</v>
      </c>
      <c r="G8" s="4">
        <v>6</v>
      </c>
      <c r="H8" s="2" t="s">
        <v>40</v>
      </c>
      <c r="I8" s="2" t="s">
        <v>41</v>
      </c>
    </row>
    <row r="9" s="2" customFormat="1" ht="20" customHeight="1" spans="1:9">
      <c r="A9" s="2" t="s">
        <v>24</v>
      </c>
      <c r="B9" s="2" t="str">
        <f>VLOOKUP(E9,[1]Sheet1!$D$2:$J$66,7,FALSE)</f>
        <v>北京市级</v>
      </c>
      <c r="C9" s="2" t="s">
        <v>10</v>
      </c>
      <c r="D9" s="2" t="s">
        <v>42</v>
      </c>
      <c r="E9" s="2" t="s">
        <v>43</v>
      </c>
      <c r="F9" s="4">
        <v>1003220502</v>
      </c>
      <c r="G9" s="4">
        <v>3</v>
      </c>
      <c r="H9" s="2" t="s">
        <v>44</v>
      </c>
      <c r="I9" s="2" t="s">
        <v>45</v>
      </c>
    </row>
    <row r="10" s="2" customFormat="1" ht="20" customHeight="1" spans="1:9">
      <c r="A10" s="2" t="s">
        <v>37</v>
      </c>
      <c r="B10" s="2" t="str">
        <f>VLOOKUP(E10,[1]Sheet1!$D$2:$J$66,7,FALSE)</f>
        <v>校级</v>
      </c>
      <c r="C10" s="2" t="s">
        <v>10</v>
      </c>
      <c r="D10" s="2" t="s">
        <v>46</v>
      </c>
      <c r="E10" s="2" t="s">
        <v>47</v>
      </c>
      <c r="F10" s="4">
        <v>1004243131</v>
      </c>
      <c r="G10" s="4">
        <v>3</v>
      </c>
      <c r="H10" s="2" t="s">
        <v>48</v>
      </c>
      <c r="I10" s="2" t="s">
        <v>49</v>
      </c>
    </row>
    <row r="11" s="2" customFormat="1" ht="20" customHeight="1" spans="1:9">
      <c r="A11" s="2" t="s">
        <v>37</v>
      </c>
      <c r="B11" s="2" t="str">
        <f>VLOOKUP(E11,[1]Sheet1!$D$2:$J$66,7,FALSE)</f>
        <v>校级</v>
      </c>
      <c r="C11" s="2" t="s">
        <v>10</v>
      </c>
      <c r="D11" s="2" t="s">
        <v>50</v>
      </c>
      <c r="E11" s="2" t="s">
        <v>51</v>
      </c>
      <c r="F11" s="4">
        <v>1004233107</v>
      </c>
      <c r="G11" s="4">
        <v>6</v>
      </c>
      <c r="H11" s="2" t="s">
        <v>52</v>
      </c>
      <c r="I11" s="2" t="s">
        <v>41</v>
      </c>
    </row>
    <row r="12" s="2" customFormat="1" ht="20" customHeight="1" spans="1:9">
      <c r="A12" s="2" t="s">
        <v>9</v>
      </c>
      <c r="B12" s="2" t="str">
        <f>VLOOKUP(E12,[1]Sheet1!$D$2:$J$66,7,FALSE)</f>
        <v>北京市级</v>
      </c>
      <c r="C12" s="2" t="s">
        <v>10</v>
      </c>
      <c r="D12" s="2" t="s">
        <v>53</v>
      </c>
      <c r="E12" s="2" t="s">
        <v>54</v>
      </c>
      <c r="F12" s="4">
        <v>1009222123</v>
      </c>
      <c r="G12" s="4">
        <v>4</v>
      </c>
      <c r="H12" s="2" t="s">
        <v>55</v>
      </c>
      <c r="I12" s="2" t="s">
        <v>56</v>
      </c>
    </row>
    <row r="13" s="2" customFormat="1" ht="20" customHeight="1" spans="1:9">
      <c r="A13" s="2" t="s">
        <v>24</v>
      </c>
      <c r="B13" s="2" t="str">
        <f>VLOOKUP(E13,[1]Sheet1!$D$2:$J$66,7,FALSE)</f>
        <v>国家级</v>
      </c>
      <c r="C13" s="2" t="s">
        <v>10</v>
      </c>
      <c r="D13" s="2" t="s">
        <v>57</v>
      </c>
      <c r="E13" s="2" t="s">
        <v>58</v>
      </c>
      <c r="F13" s="4">
        <v>1003230419</v>
      </c>
      <c r="G13" s="4">
        <v>7</v>
      </c>
      <c r="H13" s="2" t="s">
        <v>59</v>
      </c>
      <c r="I13" s="2" t="s">
        <v>60</v>
      </c>
    </row>
    <row r="14" s="2" customFormat="1" ht="20" customHeight="1" spans="1:9">
      <c r="A14" s="2" t="s">
        <v>9</v>
      </c>
      <c r="B14" s="2" t="str">
        <f>VLOOKUP(E14,[1]Sheet1!$D$2:$J$66,7,FALSE)</f>
        <v>校级</v>
      </c>
      <c r="C14" s="2" t="s">
        <v>10</v>
      </c>
      <c r="D14" s="2" t="s">
        <v>61</v>
      </c>
      <c r="E14" s="2" t="s">
        <v>62</v>
      </c>
      <c r="F14" s="4">
        <v>1009222125</v>
      </c>
      <c r="G14" s="4">
        <v>7</v>
      </c>
      <c r="H14" s="2" t="s">
        <v>63</v>
      </c>
      <c r="I14" s="2" t="s">
        <v>23</v>
      </c>
    </row>
    <row r="15" s="2" customFormat="1" ht="20" customHeight="1" spans="1:9">
      <c r="A15" s="2" t="s">
        <v>64</v>
      </c>
      <c r="B15" s="2" t="str">
        <f>VLOOKUP(E15,[1]Sheet1!$D$2:$J$66,7,FALSE)</f>
        <v>校级</v>
      </c>
      <c r="C15" s="2" t="s">
        <v>10</v>
      </c>
      <c r="D15" s="2" t="s">
        <v>65</v>
      </c>
      <c r="E15" s="2" t="s">
        <v>66</v>
      </c>
      <c r="F15" s="4">
        <v>1007235215</v>
      </c>
      <c r="G15" s="4">
        <v>5</v>
      </c>
      <c r="H15" s="2" t="s">
        <v>67</v>
      </c>
      <c r="I15" s="2" t="s">
        <v>68</v>
      </c>
    </row>
    <row r="16" s="2" customFormat="1" ht="20" customHeight="1" spans="1:9">
      <c r="A16" s="2" t="s">
        <v>9</v>
      </c>
      <c r="B16" s="2" t="str">
        <f>VLOOKUP(E16,[1]Sheet1!$D$2:$J$66,7,FALSE)</f>
        <v>北京市级</v>
      </c>
      <c r="C16" s="2" t="s">
        <v>10</v>
      </c>
      <c r="D16" s="2" t="s">
        <v>69</v>
      </c>
      <c r="E16" s="2" t="s">
        <v>70</v>
      </c>
      <c r="F16" s="4">
        <v>1009232130</v>
      </c>
      <c r="G16" s="4">
        <v>6</v>
      </c>
      <c r="H16" s="2" t="s">
        <v>71</v>
      </c>
      <c r="I16" s="2" t="s">
        <v>72</v>
      </c>
    </row>
    <row r="17" s="2" customFormat="1" ht="20" customHeight="1" spans="1:9">
      <c r="A17" s="2" t="s">
        <v>37</v>
      </c>
      <c r="B17" s="2" t="str">
        <f>VLOOKUP(E17,[1]Sheet1!$D$2:$J$66,7,FALSE)</f>
        <v>校级</v>
      </c>
      <c r="C17" s="2" t="s">
        <v>10</v>
      </c>
      <c r="D17" s="2" t="s">
        <v>73</v>
      </c>
      <c r="E17" s="2" t="s">
        <v>74</v>
      </c>
      <c r="F17" s="4">
        <v>1004237110</v>
      </c>
      <c r="G17" s="4">
        <v>5</v>
      </c>
      <c r="H17" s="2" t="s">
        <v>75</v>
      </c>
      <c r="I17" s="2" t="s">
        <v>41</v>
      </c>
    </row>
    <row r="18" s="2" customFormat="1" ht="20" customHeight="1" spans="1:9">
      <c r="A18" s="2" t="s">
        <v>76</v>
      </c>
      <c r="B18" s="2" t="str">
        <f>VLOOKUP(E18,[1]Sheet1!$D$2:$J$66,7,FALSE)</f>
        <v>校级</v>
      </c>
      <c r="C18" s="2" t="s">
        <v>10</v>
      </c>
      <c r="D18" s="2" t="s">
        <v>77</v>
      </c>
      <c r="E18" s="2" t="s">
        <v>78</v>
      </c>
      <c r="F18" s="4">
        <v>1001220406</v>
      </c>
      <c r="G18" s="4">
        <v>3</v>
      </c>
      <c r="H18" s="2" t="s">
        <v>79</v>
      </c>
      <c r="I18" s="2" t="s">
        <v>80</v>
      </c>
    </row>
    <row r="19" s="2" customFormat="1" ht="20" customHeight="1" spans="1:9">
      <c r="A19" s="2" t="s">
        <v>64</v>
      </c>
      <c r="B19" s="2" t="str">
        <f>VLOOKUP(E19,[1]Sheet1!$D$2:$J$66,7,FALSE)</f>
        <v>国家级</v>
      </c>
      <c r="C19" s="2" t="s">
        <v>10</v>
      </c>
      <c r="D19" s="2" t="s">
        <v>81</v>
      </c>
      <c r="E19" s="2" t="s">
        <v>82</v>
      </c>
      <c r="F19" s="4">
        <v>1012232212</v>
      </c>
      <c r="G19" s="4">
        <v>6</v>
      </c>
      <c r="H19" s="2" t="s">
        <v>83</v>
      </c>
      <c r="I19" s="2" t="s">
        <v>84</v>
      </c>
    </row>
    <row r="20" s="2" customFormat="1" ht="20" customHeight="1" spans="1:9">
      <c r="A20" s="2" t="s">
        <v>64</v>
      </c>
      <c r="B20" s="2" t="str">
        <f>VLOOKUP(E20,[1]Sheet1!$D$2:$J$66,7,FALSE)</f>
        <v>国家级</v>
      </c>
      <c r="C20" s="2" t="s">
        <v>10</v>
      </c>
      <c r="D20" s="2" t="s">
        <v>85</v>
      </c>
      <c r="E20" s="2" t="s">
        <v>86</v>
      </c>
      <c r="F20" s="4">
        <v>1007235212</v>
      </c>
      <c r="G20" s="4">
        <v>7</v>
      </c>
      <c r="H20" s="2" t="s">
        <v>87</v>
      </c>
      <c r="I20" s="2" t="s">
        <v>88</v>
      </c>
    </row>
    <row r="21" s="2" customFormat="1" ht="20" customHeight="1" spans="1:9">
      <c r="A21" s="2" t="s">
        <v>15</v>
      </c>
      <c r="B21" s="2" t="str">
        <f>VLOOKUP(E21,[1]Sheet1!$D$2:$J$66,7,FALSE)</f>
        <v>校级</v>
      </c>
      <c r="C21" s="2" t="s">
        <v>10</v>
      </c>
      <c r="D21" s="2" t="s">
        <v>89</v>
      </c>
      <c r="E21" s="2" t="s">
        <v>90</v>
      </c>
      <c r="F21" s="4">
        <v>1006230504</v>
      </c>
      <c r="G21" s="4">
        <v>3</v>
      </c>
      <c r="H21" s="2" t="s">
        <v>91</v>
      </c>
      <c r="I21" s="2" t="s">
        <v>92</v>
      </c>
    </row>
    <row r="22" s="2" customFormat="1" ht="20" customHeight="1" spans="1:9">
      <c r="A22" s="2" t="s">
        <v>93</v>
      </c>
      <c r="B22" s="2" t="str">
        <f>VLOOKUP(E22,[1]Sheet1!$D$2:$J$66,7,FALSE)</f>
        <v>国家级</v>
      </c>
      <c r="C22" s="2" t="s">
        <v>10</v>
      </c>
      <c r="D22" s="2" t="s">
        <v>94</v>
      </c>
      <c r="E22" s="2" t="s">
        <v>95</v>
      </c>
      <c r="F22" s="4">
        <v>1005223225</v>
      </c>
      <c r="G22" s="4">
        <v>7</v>
      </c>
      <c r="H22" s="2" t="s">
        <v>96</v>
      </c>
      <c r="I22" s="2" t="s">
        <v>88</v>
      </c>
    </row>
    <row r="23" s="2" customFormat="1" ht="20" customHeight="1" spans="1:9">
      <c r="A23" s="2" t="s">
        <v>37</v>
      </c>
      <c r="B23" s="2" t="str">
        <f>VLOOKUP(E23,[1]Sheet1!$D$2:$J$66,7,FALSE)</f>
        <v>北京市级</v>
      </c>
      <c r="C23" s="2" t="s">
        <v>10</v>
      </c>
      <c r="D23" s="2" t="s">
        <v>97</v>
      </c>
      <c r="E23" s="2" t="s">
        <v>98</v>
      </c>
      <c r="F23" s="4">
        <v>1004236204</v>
      </c>
      <c r="G23" s="4">
        <v>5</v>
      </c>
      <c r="H23" s="2" t="s">
        <v>99</v>
      </c>
      <c r="I23" s="2" t="s">
        <v>84</v>
      </c>
    </row>
    <row r="24" s="2" customFormat="1" ht="20" customHeight="1" spans="1:9">
      <c r="A24" s="2" t="s">
        <v>64</v>
      </c>
      <c r="B24" s="2" t="str">
        <f>VLOOKUP(E24,[1]Sheet1!$D$2:$J$66,7,FALSE)</f>
        <v>校级</v>
      </c>
      <c r="C24" s="2" t="s">
        <v>10</v>
      </c>
      <c r="D24" s="2" t="s">
        <v>100</v>
      </c>
      <c r="E24" s="2" t="s">
        <v>101</v>
      </c>
      <c r="F24" s="4">
        <v>1007238210</v>
      </c>
      <c r="G24" s="4">
        <v>4</v>
      </c>
      <c r="H24" s="2" t="s">
        <v>102</v>
      </c>
      <c r="I24" s="2" t="s">
        <v>103</v>
      </c>
    </row>
    <row r="25" s="2" customFormat="1" ht="20" customHeight="1" spans="1:9">
      <c r="A25" s="2" t="s">
        <v>37</v>
      </c>
      <c r="B25" s="2" t="str">
        <f>VLOOKUP(E25,[1]Sheet1!$D$2:$J$66,7,FALSE)</f>
        <v>校级</v>
      </c>
      <c r="C25" s="2" t="s">
        <v>10</v>
      </c>
      <c r="D25" s="2" t="s">
        <v>104</v>
      </c>
      <c r="E25" s="2" t="s">
        <v>105</v>
      </c>
      <c r="F25" s="4">
        <v>1004245206</v>
      </c>
      <c r="G25" s="4">
        <v>5</v>
      </c>
      <c r="H25" s="2" t="s">
        <v>106</v>
      </c>
      <c r="I25" s="2" t="s">
        <v>49</v>
      </c>
    </row>
    <row r="26" s="2" customFormat="1" ht="20" customHeight="1" spans="1:9">
      <c r="A26" s="2" t="s">
        <v>9</v>
      </c>
      <c r="B26" s="2" t="str">
        <f>VLOOKUP(E26,[1]Sheet1!$D$2:$J$66,7,FALSE)</f>
        <v>国家级</v>
      </c>
      <c r="C26" s="2" t="s">
        <v>10</v>
      </c>
      <c r="D26" s="2" t="s">
        <v>107</v>
      </c>
      <c r="E26" s="2" t="s">
        <v>108</v>
      </c>
      <c r="F26" s="4">
        <v>1009222120</v>
      </c>
      <c r="G26" s="4">
        <v>5</v>
      </c>
      <c r="H26" s="2" t="s">
        <v>109</v>
      </c>
      <c r="I26" s="2" t="s">
        <v>110</v>
      </c>
    </row>
    <row r="27" s="2" customFormat="1" ht="20" customHeight="1" spans="1:9">
      <c r="A27" s="2" t="s">
        <v>64</v>
      </c>
      <c r="B27" s="2" t="str">
        <f>VLOOKUP(E27,[1]Sheet1!$D$2:$J$66,7,FALSE)</f>
        <v>北京市级</v>
      </c>
      <c r="C27" s="2" t="s">
        <v>10</v>
      </c>
      <c r="D27" s="2" t="s">
        <v>111</v>
      </c>
      <c r="E27" s="2" t="s">
        <v>112</v>
      </c>
      <c r="F27" s="4">
        <v>1007230222</v>
      </c>
      <c r="G27" s="4">
        <v>5</v>
      </c>
      <c r="H27" s="2" t="s">
        <v>113</v>
      </c>
      <c r="I27" s="2" t="s">
        <v>114</v>
      </c>
    </row>
    <row r="28" s="2" customFormat="1" ht="20" customHeight="1" spans="1:9">
      <c r="A28" s="2" t="s">
        <v>64</v>
      </c>
      <c r="B28" s="2" t="str">
        <f>VLOOKUP(E28,[1]Sheet1!$D$2:$J$66,7,FALSE)</f>
        <v>校级</v>
      </c>
      <c r="C28" s="2" t="s">
        <v>10</v>
      </c>
      <c r="D28" s="2" t="s">
        <v>115</v>
      </c>
      <c r="E28" s="2" t="s">
        <v>116</v>
      </c>
      <c r="F28" s="4">
        <v>1007238209</v>
      </c>
      <c r="G28" s="4">
        <v>5</v>
      </c>
      <c r="H28" s="2" t="s">
        <v>117</v>
      </c>
      <c r="I28" s="2" t="s">
        <v>103</v>
      </c>
    </row>
    <row r="29" s="2" customFormat="1" ht="20" customHeight="1" spans="1:9">
      <c r="A29" s="2" t="s">
        <v>37</v>
      </c>
      <c r="B29" s="2" t="str">
        <f>VLOOKUP(E29,[1]Sheet1!$D$2:$J$66,7,FALSE)</f>
        <v>校级</v>
      </c>
      <c r="C29" s="2" t="s">
        <v>10</v>
      </c>
      <c r="D29" s="2" t="s">
        <v>118</v>
      </c>
      <c r="E29" s="2" t="s">
        <v>119</v>
      </c>
      <c r="F29" s="4">
        <v>1004234114</v>
      </c>
      <c r="G29" s="4">
        <v>4</v>
      </c>
      <c r="H29" s="2" t="s">
        <v>120</v>
      </c>
      <c r="I29" s="2" t="s">
        <v>121</v>
      </c>
    </row>
    <row r="30" s="2" customFormat="1" ht="20" customHeight="1" spans="1:9">
      <c r="A30" s="2" t="s">
        <v>64</v>
      </c>
      <c r="B30" s="2" t="str">
        <f>VLOOKUP(E30,[1]Sheet1!$D$2:$J$66,7,FALSE)</f>
        <v>校级</v>
      </c>
      <c r="C30" s="2" t="s">
        <v>10</v>
      </c>
      <c r="D30" s="2" t="s">
        <v>122</v>
      </c>
      <c r="E30" s="2" t="s">
        <v>123</v>
      </c>
      <c r="F30" s="4">
        <v>1007238203</v>
      </c>
      <c r="G30" s="4">
        <v>4</v>
      </c>
      <c r="H30" s="2" t="s">
        <v>124</v>
      </c>
      <c r="I30" s="2" t="s">
        <v>125</v>
      </c>
    </row>
    <row r="31" s="2" customFormat="1" ht="20" customHeight="1" spans="1:9">
      <c r="A31" s="2" t="s">
        <v>64</v>
      </c>
      <c r="B31" s="2" t="str">
        <f>VLOOKUP(E31,[1]Sheet1!$D$2:$J$66,7,FALSE)</f>
        <v>北京市级</v>
      </c>
      <c r="C31" s="2" t="s">
        <v>10</v>
      </c>
      <c r="D31" s="2" t="s">
        <v>126</v>
      </c>
      <c r="E31" s="2" t="s">
        <v>127</v>
      </c>
      <c r="F31" s="4">
        <v>1007238102</v>
      </c>
      <c r="G31" s="4">
        <v>4</v>
      </c>
      <c r="H31" s="2" t="s">
        <v>128</v>
      </c>
      <c r="I31" s="2" t="s">
        <v>129</v>
      </c>
    </row>
    <row r="32" s="2" customFormat="1" ht="20" customHeight="1" spans="1:9">
      <c r="A32" s="2" t="s">
        <v>24</v>
      </c>
      <c r="B32" s="2" t="str">
        <f>VLOOKUP(E32,[1]Sheet1!$D$2:$J$66,7,FALSE)</f>
        <v>北京市级</v>
      </c>
      <c r="C32" s="2" t="s">
        <v>10</v>
      </c>
      <c r="D32" s="2" t="s">
        <v>130</v>
      </c>
      <c r="E32" s="2" t="s">
        <v>131</v>
      </c>
      <c r="F32" s="4">
        <v>1003220104</v>
      </c>
      <c r="G32" s="4">
        <v>6</v>
      </c>
      <c r="H32" s="2" t="s">
        <v>132</v>
      </c>
      <c r="I32" s="2" t="s">
        <v>133</v>
      </c>
    </row>
    <row r="33" s="2" customFormat="1" ht="20" customHeight="1" spans="1:9">
      <c r="A33" s="2" t="s">
        <v>64</v>
      </c>
      <c r="B33" s="2" t="str">
        <f>VLOOKUP(E33,[1]Sheet1!$D$2:$J$66,7,FALSE)</f>
        <v>校级</v>
      </c>
      <c r="C33" s="2" t="s">
        <v>10</v>
      </c>
      <c r="D33" s="2" t="s">
        <v>134</v>
      </c>
      <c r="E33" s="2" t="s">
        <v>135</v>
      </c>
      <c r="F33" s="4">
        <v>1007225205</v>
      </c>
      <c r="G33" s="4">
        <v>5</v>
      </c>
      <c r="H33" s="2" t="s">
        <v>136</v>
      </c>
      <c r="I33" s="2" t="s">
        <v>137</v>
      </c>
    </row>
    <row r="34" s="2" customFormat="1" ht="20" customHeight="1" spans="1:9">
      <c r="A34" s="2" t="s">
        <v>9</v>
      </c>
      <c r="B34" s="2" t="str">
        <f>VLOOKUP(E34,[1]Sheet1!$D$2:$J$66,7,FALSE)</f>
        <v>北京市级</v>
      </c>
      <c r="C34" s="2" t="s">
        <v>10</v>
      </c>
      <c r="D34" s="2" t="s">
        <v>138</v>
      </c>
      <c r="E34" s="2" t="s">
        <v>139</v>
      </c>
      <c r="F34" s="4">
        <v>1009233104</v>
      </c>
      <c r="G34" s="4">
        <v>4</v>
      </c>
      <c r="H34" s="2" t="s">
        <v>140</v>
      </c>
      <c r="I34" s="2" t="s">
        <v>141</v>
      </c>
    </row>
    <row r="35" s="2" customFormat="1" ht="20" customHeight="1" spans="1:9">
      <c r="A35" s="2" t="s">
        <v>93</v>
      </c>
      <c r="B35" s="2" t="str">
        <f>VLOOKUP(E35,[1]Sheet1!$D$2:$J$66,7,FALSE)</f>
        <v>北京市级</v>
      </c>
      <c r="C35" s="2" t="s">
        <v>10</v>
      </c>
      <c r="D35" s="2" t="s">
        <v>142</v>
      </c>
      <c r="E35" s="2" t="s">
        <v>143</v>
      </c>
      <c r="F35" s="4">
        <v>1005223110</v>
      </c>
      <c r="G35" s="4">
        <v>5</v>
      </c>
      <c r="H35" s="2" t="s">
        <v>144</v>
      </c>
      <c r="I35" s="2" t="s">
        <v>145</v>
      </c>
    </row>
    <row r="36" s="2" customFormat="1" ht="20" customHeight="1" spans="1:9">
      <c r="A36" s="2" t="s">
        <v>15</v>
      </c>
      <c r="B36" s="2" t="str">
        <f>VLOOKUP(E36,[1]Sheet1!$D$2:$J$66,7,FALSE)</f>
        <v>校级</v>
      </c>
      <c r="C36" s="2" t="s">
        <v>10</v>
      </c>
      <c r="D36" s="2" t="s">
        <v>146</v>
      </c>
      <c r="E36" s="2" t="s">
        <v>147</v>
      </c>
      <c r="F36" s="4">
        <v>1006230322</v>
      </c>
      <c r="G36" s="4">
        <v>3</v>
      </c>
      <c r="H36" s="2" t="s">
        <v>148</v>
      </c>
      <c r="I36" s="2" t="s">
        <v>19</v>
      </c>
    </row>
    <row r="37" s="2" customFormat="1" ht="20" customHeight="1" spans="1:9">
      <c r="A37" s="2" t="s">
        <v>37</v>
      </c>
      <c r="B37" s="2" t="str">
        <f>VLOOKUP(E37,[1]Sheet1!$D$2:$J$66,7,FALSE)</f>
        <v>校级</v>
      </c>
      <c r="C37" s="2" t="s">
        <v>10</v>
      </c>
      <c r="D37" s="2" t="s">
        <v>149</v>
      </c>
      <c r="E37" s="2" t="s">
        <v>150</v>
      </c>
      <c r="F37" s="4">
        <v>1004242101</v>
      </c>
      <c r="G37" s="4">
        <v>3</v>
      </c>
      <c r="H37" s="2" t="s">
        <v>151</v>
      </c>
      <c r="I37" s="2" t="s">
        <v>49</v>
      </c>
    </row>
    <row r="38" s="2" customFormat="1" ht="20" customHeight="1" spans="1:9">
      <c r="A38" s="2" t="s">
        <v>9</v>
      </c>
      <c r="B38" s="2" t="str">
        <f>VLOOKUP(E38,[1]Sheet1!$D$2:$J$66,7,FALSE)</f>
        <v>校级</v>
      </c>
      <c r="C38" s="2" t="s">
        <v>10</v>
      </c>
      <c r="D38" s="2" t="s">
        <v>152</v>
      </c>
      <c r="E38" s="2" t="s">
        <v>153</v>
      </c>
      <c r="F38" s="4">
        <v>1009212120</v>
      </c>
      <c r="G38" s="4">
        <v>3</v>
      </c>
      <c r="H38" s="2" t="s">
        <v>154</v>
      </c>
      <c r="I38" s="2" t="s">
        <v>155</v>
      </c>
    </row>
    <row r="39" s="2" customFormat="1" ht="20" customHeight="1" spans="1:9">
      <c r="A39" s="2" t="s">
        <v>9</v>
      </c>
      <c r="B39" s="2" t="str">
        <f>VLOOKUP(E39,[1]Sheet1!$D$2:$J$66,7,FALSE)</f>
        <v>校级</v>
      </c>
      <c r="C39" s="2" t="s">
        <v>10</v>
      </c>
      <c r="D39" s="2" t="s">
        <v>156</v>
      </c>
      <c r="E39" s="2" t="s">
        <v>157</v>
      </c>
      <c r="F39" s="4">
        <v>1009243109</v>
      </c>
      <c r="G39" s="4">
        <v>6</v>
      </c>
      <c r="H39" s="2" t="s">
        <v>158</v>
      </c>
      <c r="I39" s="2" t="s">
        <v>159</v>
      </c>
    </row>
    <row r="40" s="2" customFormat="1" ht="20" customHeight="1" spans="1:9">
      <c r="A40" s="2" t="s">
        <v>15</v>
      </c>
      <c r="B40" s="2" t="str">
        <f>VLOOKUP(E40,[1]Sheet1!$D$2:$J$66,7,FALSE)</f>
        <v>校级</v>
      </c>
      <c r="C40" s="2" t="s">
        <v>10</v>
      </c>
      <c r="D40" s="2" t="s">
        <v>160</v>
      </c>
      <c r="E40" s="2" t="s">
        <v>161</v>
      </c>
      <c r="F40" s="4">
        <v>1011212124</v>
      </c>
      <c r="G40" s="4">
        <v>3</v>
      </c>
      <c r="H40" s="2" t="s">
        <v>162</v>
      </c>
      <c r="I40" s="2" t="s">
        <v>163</v>
      </c>
    </row>
    <row r="41" s="2" customFormat="1" ht="20" customHeight="1" spans="1:9">
      <c r="A41" s="2" t="s">
        <v>9</v>
      </c>
      <c r="B41" s="2" t="str">
        <f>VLOOKUP(E41,[1]Sheet1!$D$2:$J$66,7,FALSE)</f>
        <v>校级</v>
      </c>
      <c r="C41" s="2" t="s">
        <v>10</v>
      </c>
      <c r="D41" s="2" t="s">
        <v>164</v>
      </c>
      <c r="E41" s="2" t="s">
        <v>165</v>
      </c>
      <c r="F41" s="4">
        <v>1009222205</v>
      </c>
      <c r="G41" s="4">
        <v>3</v>
      </c>
      <c r="H41" s="2" t="s">
        <v>166</v>
      </c>
      <c r="I41" s="2" t="s">
        <v>155</v>
      </c>
    </row>
    <row r="42" s="2" customFormat="1" ht="20" customHeight="1" spans="1:9">
      <c r="A42" s="2" t="s">
        <v>9</v>
      </c>
      <c r="B42" s="2" t="str">
        <f>VLOOKUP(E42,[1]Sheet1!$D$2:$J$66,7,FALSE)</f>
        <v>校级</v>
      </c>
      <c r="C42" s="2" t="s">
        <v>10</v>
      </c>
      <c r="D42" s="2" t="s">
        <v>167</v>
      </c>
      <c r="E42" s="2" t="s">
        <v>168</v>
      </c>
      <c r="F42" s="4">
        <v>1009212121</v>
      </c>
      <c r="G42" s="4">
        <v>6</v>
      </c>
      <c r="H42" s="2" t="s">
        <v>169</v>
      </c>
      <c r="I42" s="2" t="s">
        <v>170</v>
      </c>
    </row>
    <row r="43" s="2" customFormat="1" ht="20" customHeight="1" spans="1:9">
      <c r="A43" s="2" t="s">
        <v>15</v>
      </c>
      <c r="B43" s="2" t="str">
        <f>VLOOKUP(E43,[1]Sheet1!$D$2:$J$66,7,FALSE)</f>
        <v>校级</v>
      </c>
      <c r="C43" s="2" t="s">
        <v>10</v>
      </c>
      <c r="D43" s="2" t="s">
        <v>171</v>
      </c>
      <c r="E43" s="2" t="s">
        <v>172</v>
      </c>
      <c r="F43" s="4">
        <v>1006210105</v>
      </c>
      <c r="G43" s="4">
        <v>3</v>
      </c>
      <c r="H43" s="2" t="s">
        <v>173</v>
      </c>
      <c r="I43" s="2" t="s">
        <v>163</v>
      </c>
    </row>
    <row r="44" s="2" customFormat="1" ht="20" customHeight="1" spans="1:9">
      <c r="A44" s="2" t="s">
        <v>9</v>
      </c>
      <c r="B44" s="2" t="str">
        <f>VLOOKUP(E44,[1]Sheet1!$D$2:$J$66,7,FALSE)</f>
        <v>校级</v>
      </c>
      <c r="C44" s="2" t="s">
        <v>10</v>
      </c>
      <c r="D44" s="2" t="s">
        <v>174</v>
      </c>
      <c r="E44" s="2" t="s">
        <v>175</v>
      </c>
      <c r="F44" s="4">
        <v>1009232109</v>
      </c>
      <c r="G44" s="4">
        <v>6</v>
      </c>
      <c r="H44" s="2" t="s">
        <v>176</v>
      </c>
      <c r="I44" s="2" t="s">
        <v>177</v>
      </c>
    </row>
    <row r="45" s="2" customFormat="1" ht="20" customHeight="1" spans="1:9">
      <c r="A45" s="2" t="s">
        <v>37</v>
      </c>
      <c r="B45" s="2" t="str">
        <f>VLOOKUP(E45,[1]Sheet1!$D$2:$J$66,7,FALSE)</f>
        <v>校级</v>
      </c>
      <c r="C45" s="2" t="s">
        <v>10</v>
      </c>
      <c r="D45" s="2" t="s">
        <v>178</v>
      </c>
      <c r="E45" s="2" t="s">
        <v>179</v>
      </c>
      <c r="F45" s="4">
        <v>1004235201</v>
      </c>
      <c r="G45" s="4">
        <v>3</v>
      </c>
      <c r="H45" s="2" t="s">
        <v>180</v>
      </c>
      <c r="I45" s="2" t="s">
        <v>181</v>
      </c>
    </row>
    <row r="46" s="2" customFormat="1" ht="20" customHeight="1" spans="1:9">
      <c r="A46" s="2" t="s">
        <v>37</v>
      </c>
      <c r="B46" s="2" t="str">
        <f>VLOOKUP(E46,[1]Sheet1!$D$2:$J$66,7,FALSE)</f>
        <v>校级</v>
      </c>
      <c r="C46" s="2" t="s">
        <v>10</v>
      </c>
      <c r="D46" s="2" t="s">
        <v>182</v>
      </c>
      <c r="E46" s="2" t="s">
        <v>183</v>
      </c>
      <c r="F46" s="4">
        <v>1004234106</v>
      </c>
      <c r="G46" s="4">
        <v>5</v>
      </c>
      <c r="H46" s="2" t="s">
        <v>184</v>
      </c>
      <c r="I46" s="2" t="s">
        <v>185</v>
      </c>
    </row>
    <row r="47" s="2" customFormat="1" ht="20" customHeight="1" spans="1:9">
      <c r="A47" s="2" t="s">
        <v>37</v>
      </c>
      <c r="B47" s="2" t="str">
        <f>VLOOKUP(E47,[1]Sheet1!$D$2:$J$66,7,FALSE)</f>
        <v>校级</v>
      </c>
      <c r="C47" s="2" t="s">
        <v>10</v>
      </c>
      <c r="D47" s="2" t="s">
        <v>186</v>
      </c>
      <c r="E47" s="2" t="s">
        <v>187</v>
      </c>
      <c r="F47" s="4">
        <v>1004234127</v>
      </c>
      <c r="G47" s="4">
        <v>7</v>
      </c>
      <c r="H47" s="2" t="s">
        <v>188</v>
      </c>
      <c r="I47" s="2" t="s">
        <v>185</v>
      </c>
    </row>
    <row r="48" s="2" customFormat="1" ht="20" customHeight="1" spans="1:9">
      <c r="A48" s="2" t="s">
        <v>37</v>
      </c>
      <c r="B48" s="2" t="str">
        <f>VLOOKUP(E48,[1]Sheet1!$D$2:$J$66,7,FALSE)</f>
        <v>校级</v>
      </c>
      <c r="C48" s="2" t="s">
        <v>10</v>
      </c>
      <c r="D48" s="2" t="s">
        <v>189</v>
      </c>
      <c r="E48" s="2" t="s">
        <v>190</v>
      </c>
      <c r="F48" s="4">
        <v>1004231125</v>
      </c>
      <c r="G48" s="4">
        <v>5</v>
      </c>
      <c r="H48" s="2" t="s">
        <v>191</v>
      </c>
      <c r="I48" s="2" t="s">
        <v>185</v>
      </c>
    </row>
    <row r="49" s="2" customFormat="1" ht="20" customHeight="1" spans="1:9">
      <c r="A49" s="2" t="s">
        <v>9</v>
      </c>
      <c r="B49" s="2" t="str">
        <f>VLOOKUP(E49,[1]Sheet1!$D$2:$J$66,7,FALSE)</f>
        <v>北京市级</v>
      </c>
      <c r="C49" s="2" t="s">
        <v>10</v>
      </c>
      <c r="D49" s="2" t="s">
        <v>192</v>
      </c>
      <c r="E49" s="2" t="s">
        <v>193</v>
      </c>
      <c r="F49" s="4">
        <v>1009233102</v>
      </c>
      <c r="G49" s="4">
        <v>4</v>
      </c>
      <c r="H49" s="2" t="s">
        <v>194</v>
      </c>
      <c r="I49" s="2" t="s">
        <v>170</v>
      </c>
    </row>
    <row r="50" s="2" customFormat="1" ht="20" customHeight="1" spans="1:9">
      <c r="A50" s="2" t="s">
        <v>37</v>
      </c>
      <c r="B50" s="2" t="str">
        <f>VLOOKUP(E50,[1]Sheet1!$D$2:$J$66,7,FALSE)</f>
        <v>北京市级</v>
      </c>
      <c r="C50" s="2" t="s">
        <v>10</v>
      </c>
      <c r="D50" s="2" t="s">
        <v>195</v>
      </c>
      <c r="E50" s="2" t="s">
        <v>196</v>
      </c>
      <c r="F50" s="4">
        <v>1004244124</v>
      </c>
      <c r="G50" s="4">
        <v>3</v>
      </c>
      <c r="H50" s="2" t="s">
        <v>197</v>
      </c>
      <c r="I50" s="2" t="s">
        <v>198</v>
      </c>
    </row>
    <row r="51" s="2" customFormat="1" ht="20" customHeight="1" spans="1:9">
      <c r="A51" s="2" t="s">
        <v>9</v>
      </c>
      <c r="B51" s="2" t="str">
        <f>VLOOKUP(E51,[1]Sheet1!$D$2:$J$66,7,FALSE)</f>
        <v>校级</v>
      </c>
      <c r="C51" s="2" t="s">
        <v>10</v>
      </c>
      <c r="D51" s="2" t="s">
        <v>199</v>
      </c>
      <c r="E51" s="2" t="s">
        <v>200</v>
      </c>
      <c r="F51" s="4">
        <v>1009243112</v>
      </c>
      <c r="G51" s="4">
        <v>3</v>
      </c>
      <c r="H51" s="2" t="s">
        <v>201</v>
      </c>
      <c r="I51" s="2" t="s">
        <v>202</v>
      </c>
    </row>
    <row r="52" s="2" customFormat="1" ht="20" customHeight="1" spans="1:9">
      <c r="A52" s="2" t="s">
        <v>37</v>
      </c>
      <c r="B52" s="2" t="str">
        <f>VLOOKUP(E52,[1]Sheet1!$D$2:$J$66,7,FALSE)</f>
        <v>国家级</v>
      </c>
      <c r="C52" s="2" t="s">
        <v>10</v>
      </c>
      <c r="D52" s="2" t="s">
        <v>203</v>
      </c>
      <c r="E52" s="2" t="s">
        <v>204</v>
      </c>
      <c r="F52" s="4">
        <v>1004235220</v>
      </c>
      <c r="G52" s="4">
        <v>4</v>
      </c>
      <c r="H52" s="2" t="s">
        <v>205</v>
      </c>
      <c r="I52" s="2" t="s">
        <v>181</v>
      </c>
    </row>
    <row r="53" s="2" customFormat="1" ht="20" customHeight="1" spans="1:9">
      <c r="A53" s="2" t="s">
        <v>37</v>
      </c>
      <c r="B53" s="2" t="str">
        <f>VLOOKUP(E53,[1]Sheet1!$D$2:$J$66,7,FALSE)</f>
        <v>北京市级</v>
      </c>
      <c r="C53" s="2" t="s">
        <v>10</v>
      </c>
      <c r="D53" s="2" t="s">
        <v>206</v>
      </c>
      <c r="E53" s="2" t="s">
        <v>207</v>
      </c>
      <c r="F53" s="4">
        <v>1004237103</v>
      </c>
      <c r="G53" s="4">
        <v>3</v>
      </c>
      <c r="H53" s="2" t="s">
        <v>208</v>
      </c>
      <c r="I53" s="2" t="s">
        <v>209</v>
      </c>
    </row>
    <row r="54" s="2" customFormat="1" ht="20" customHeight="1" spans="1:9">
      <c r="A54" s="2" t="s">
        <v>24</v>
      </c>
      <c r="B54" s="2" t="str">
        <f>VLOOKUP(E54,[1]Sheet1!$D$2:$J$66,7,FALSE)</f>
        <v>校级</v>
      </c>
      <c r="C54" s="2" t="s">
        <v>10</v>
      </c>
      <c r="D54" s="2" t="s">
        <v>210</v>
      </c>
      <c r="E54" s="2" t="s">
        <v>211</v>
      </c>
      <c r="F54" s="4">
        <v>1003220406</v>
      </c>
      <c r="G54" s="4">
        <v>6</v>
      </c>
      <c r="H54" s="2" t="s">
        <v>212</v>
      </c>
      <c r="I54" s="2" t="s">
        <v>213</v>
      </c>
    </row>
    <row r="55" s="2" customFormat="1" ht="20" customHeight="1" spans="1:9">
      <c r="A55" s="2" t="s">
        <v>24</v>
      </c>
      <c r="B55" s="2" t="str">
        <f>VLOOKUP(E55,[1]Sheet1!$D$2:$J$66,7,FALSE)</f>
        <v>校级</v>
      </c>
      <c r="C55" s="2" t="s">
        <v>10</v>
      </c>
      <c r="D55" s="2" t="s">
        <v>214</v>
      </c>
      <c r="E55" s="2" t="s">
        <v>215</v>
      </c>
      <c r="F55" s="4">
        <v>1003230211</v>
      </c>
      <c r="G55" s="4">
        <v>7</v>
      </c>
      <c r="H55" s="2" t="s">
        <v>216</v>
      </c>
      <c r="I55" s="2" t="s">
        <v>217</v>
      </c>
    </row>
    <row r="56" s="2" customFormat="1" ht="20" customHeight="1" spans="1:9">
      <c r="A56" s="2" t="s">
        <v>218</v>
      </c>
      <c r="B56" s="2" t="str">
        <f>VLOOKUP(E56,[1]Sheet1!$D$2:$J$66,7,FALSE)</f>
        <v>北京市级</v>
      </c>
      <c r="C56" s="2" t="s">
        <v>10</v>
      </c>
      <c r="D56" s="2" t="s">
        <v>219</v>
      </c>
      <c r="E56" s="2" t="s">
        <v>220</v>
      </c>
      <c r="F56" s="4">
        <v>1001210110</v>
      </c>
      <c r="G56" s="4">
        <v>4</v>
      </c>
      <c r="H56" s="2" t="s">
        <v>221</v>
      </c>
      <c r="I56" s="2" t="s">
        <v>222</v>
      </c>
    </row>
    <row r="57" s="2" customFormat="1" ht="20" customHeight="1" spans="1:9">
      <c r="A57" s="2" t="s">
        <v>76</v>
      </c>
      <c r="B57" s="2" t="str">
        <f>VLOOKUP(E57,[1]Sheet1!$D$2:$J$66,7,FALSE)</f>
        <v>校级</v>
      </c>
      <c r="C57" s="2" t="s">
        <v>10</v>
      </c>
      <c r="D57" s="2" t="s">
        <v>223</v>
      </c>
      <c r="E57" s="2" t="s">
        <v>224</v>
      </c>
      <c r="F57" s="4">
        <v>1001240409</v>
      </c>
      <c r="G57" s="4">
        <v>3</v>
      </c>
      <c r="H57" s="2" t="s">
        <v>225</v>
      </c>
      <c r="I57" s="2" t="s">
        <v>226</v>
      </c>
    </row>
    <row r="58" s="2" customFormat="1" ht="20" customHeight="1" spans="1:9">
      <c r="A58" s="2" t="s">
        <v>9</v>
      </c>
      <c r="B58" s="2" t="str">
        <f>VLOOKUP(E58,[1]Sheet1!$D$2:$J$66,7,FALSE)</f>
        <v>国家级</v>
      </c>
      <c r="C58" s="2" t="s">
        <v>10</v>
      </c>
      <c r="D58" s="2" t="s">
        <v>227</v>
      </c>
      <c r="E58" s="2" t="s">
        <v>228</v>
      </c>
      <c r="F58" s="4">
        <v>1007230303</v>
      </c>
      <c r="G58" s="4">
        <v>7</v>
      </c>
      <c r="H58" s="2" t="s">
        <v>229</v>
      </c>
      <c r="I58" s="2" t="s">
        <v>230</v>
      </c>
    </row>
    <row r="59" s="2" customFormat="1" ht="20" customHeight="1" spans="1:9">
      <c r="A59" s="2" t="s">
        <v>24</v>
      </c>
      <c r="B59" s="2" t="str">
        <f>VLOOKUP(E59,[1]Sheet1!$D$2:$J$66,7,FALSE)</f>
        <v>北京市级</v>
      </c>
      <c r="C59" s="2" t="s">
        <v>10</v>
      </c>
      <c r="D59" s="2" t="s">
        <v>231</v>
      </c>
      <c r="E59" s="2" t="s">
        <v>232</v>
      </c>
      <c r="F59" s="4">
        <v>1003220407</v>
      </c>
      <c r="G59" s="4">
        <v>5</v>
      </c>
      <c r="H59" s="2" t="s">
        <v>233</v>
      </c>
      <c r="I59" s="2" t="s">
        <v>133</v>
      </c>
    </row>
    <row r="60" s="2" customFormat="1" ht="20" customHeight="1" spans="1:9">
      <c r="A60" s="2" t="s">
        <v>37</v>
      </c>
      <c r="B60" s="2" t="str">
        <f>VLOOKUP(E60,[1]Sheet1!$D$2:$J$66,7,FALSE)</f>
        <v>北京市级</v>
      </c>
      <c r="C60" s="2" t="s">
        <v>10</v>
      </c>
      <c r="D60" s="2" t="s">
        <v>234</v>
      </c>
      <c r="E60" s="2" t="s">
        <v>235</v>
      </c>
      <c r="F60" s="2">
        <v>1004236221</v>
      </c>
      <c r="G60" s="2">
        <v>5</v>
      </c>
      <c r="H60" s="2" t="s">
        <v>236</v>
      </c>
      <c r="I60" s="2" t="s">
        <v>237</v>
      </c>
    </row>
    <row r="61" s="2" customFormat="1" ht="20" customHeight="1" spans="1:9">
      <c r="A61" s="2" t="s">
        <v>64</v>
      </c>
      <c r="B61" s="2" t="str">
        <f>VLOOKUP(E61,[1]Sheet1!$D$2:$J$66,7,FALSE)</f>
        <v>校级</v>
      </c>
      <c r="C61" s="2" t="s">
        <v>10</v>
      </c>
      <c r="D61" s="2" t="s">
        <v>238</v>
      </c>
      <c r="E61" s="2" t="s">
        <v>239</v>
      </c>
      <c r="F61" s="2">
        <v>1007230216</v>
      </c>
      <c r="G61" s="2">
        <v>6</v>
      </c>
      <c r="H61" s="2" t="s">
        <v>240</v>
      </c>
      <c r="I61" s="2" t="s">
        <v>241</v>
      </c>
    </row>
    <row r="62" s="2" customFormat="1" ht="20" customHeight="1" spans="1:9">
      <c r="A62" s="2" t="s">
        <v>64</v>
      </c>
      <c r="B62" s="2" t="str">
        <f>VLOOKUP(E62,[1]Sheet1!$D$2:$J$66,7,FALSE)</f>
        <v>国家级</v>
      </c>
      <c r="C62" s="2" t="s">
        <v>242</v>
      </c>
      <c r="D62" s="2" t="s">
        <v>243</v>
      </c>
      <c r="E62" s="2" t="s">
        <v>244</v>
      </c>
      <c r="F62" s="4">
        <v>1007225204</v>
      </c>
      <c r="G62" s="4">
        <v>3</v>
      </c>
      <c r="H62" s="2" t="s">
        <v>245</v>
      </c>
      <c r="I62" s="2" t="s">
        <v>246</v>
      </c>
    </row>
    <row r="63" s="2" customFormat="1" ht="20" customHeight="1" spans="1:9">
      <c r="A63" s="2" t="s">
        <v>15</v>
      </c>
      <c r="B63" s="2" t="str">
        <f>VLOOKUP(E63,[1]Sheet1!$D$2:$J$66,7,FALSE)</f>
        <v>北京市级</v>
      </c>
      <c r="C63" s="2" t="s">
        <v>242</v>
      </c>
      <c r="D63" s="2" t="s">
        <v>247</v>
      </c>
      <c r="E63" s="2" t="s">
        <v>248</v>
      </c>
      <c r="F63" s="2">
        <v>1006240132</v>
      </c>
      <c r="G63" s="2">
        <v>4</v>
      </c>
      <c r="H63" s="2" t="s">
        <v>249</v>
      </c>
      <c r="I63" s="2" t="s">
        <v>250</v>
      </c>
    </row>
    <row r="64" s="2" customFormat="1" ht="20" customHeight="1" spans="1:9">
      <c r="A64" s="2" t="s">
        <v>9</v>
      </c>
      <c r="B64" s="2" t="str">
        <f>VLOOKUP(E64,[1]Sheet1!$D$2:$J$66,7,FALSE)</f>
        <v>校级</v>
      </c>
      <c r="C64" s="2" t="s">
        <v>242</v>
      </c>
      <c r="D64" s="2" t="s">
        <v>251</v>
      </c>
      <c r="E64" s="2" t="s">
        <v>252</v>
      </c>
      <c r="F64" s="2">
        <v>1001230723</v>
      </c>
      <c r="G64" s="2">
        <v>6</v>
      </c>
      <c r="H64" s="2" t="s">
        <v>253</v>
      </c>
      <c r="I64" s="2" t="s">
        <v>254</v>
      </c>
    </row>
    <row r="65" s="2" customFormat="1" ht="20" customHeight="1" spans="1:9">
      <c r="A65" s="2" t="s">
        <v>76</v>
      </c>
      <c r="B65" s="2" t="str">
        <f>VLOOKUP(E65,[1]Sheet1!$D$2:$J$66,7,FALSE)</f>
        <v>北京市级</v>
      </c>
      <c r="C65" s="2" t="s">
        <v>242</v>
      </c>
      <c r="D65" s="2" t="s">
        <v>255</v>
      </c>
      <c r="E65" s="2" t="s">
        <v>256</v>
      </c>
      <c r="F65" s="2">
        <v>1001221009</v>
      </c>
      <c r="G65" s="2">
        <v>6</v>
      </c>
      <c r="H65" s="2" t="s">
        <v>257</v>
      </c>
      <c r="I65" s="2" t="s">
        <v>258</v>
      </c>
    </row>
    <row r="66" s="2" customFormat="1" ht="20" customHeight="1" spans="1:9">
      <c r="A66" s="2" t="s">
        <v>9</v>
      </c>
      <c r="B66" s="2" t="str">
        <f>VLOOKUP(E66,[1]Sheet1!$D$2:$J$66,7,FALSE)</f>
        <v>国家级</v>
      </c>
      <c r="C66" s="2" t="s">
        <v>242</v>
      </c>
      <c r="D66" s="2" t="s">
        <v>259</v>
      </c>
      <c r="E66" s="2" t="s">
        <v>260</v>
      </c>
      <c r="F66" s="2">
        <v>1009233101</v>
      </c>
      <c r="G66" s="2">
        <v>6</v>
      </c>
      <c r="H66" s="2" t="s">
        <v>261</v>
      </c>
      <c r="I66" s="2" t="s">
        <v>262</v>
      </c>
    </row>
  </sheetData>
  <autoFilter xmlns:etc="http://www.wps.cn/officeDocument/2017/etCustomData" ref="B1:B66" etc:filterBottomFollowUsedRange="0">
    <extLst/>
  </autoFilter>
  <sortState ref="A2:I66">
    <sortCondition ref="C2" descending="1"/>
  </sortState>
  <dataValidations count="3">
    <dataValidation type="whole" operator="between" allowBlank="1" showInputMessage="1" showErrorMessage="1" errorTitle="学生数有误！" error="请重新输入" promptTitle="填写学生人数" prompt="请输入阿拉伯数字。" sqref="G2:G66">
      <formula1>1</formula1>
      <formula2>100</formula2>
    </dataValidation>
    <dataValidation allowBlank="1" showInputMessage="1" showErrorMessage="1" promptTitle="填写项目成员信息" prompt="格式如：成员1/2015001,成员2/2015002,成员3/2015003,......&#10;注意：逗号请用英文状态下的格式填写。" sqref="H2:H66"/>
    <dataValidation allowBlank="1" showInputMessage="1" showErrorMessage="1" promptTitle="填写教师姓名" prompt="教师有多个请以英文状态下的逗号隔开。" sqref="I2:I6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郭子豪 18800131747</cp:lastModifiedBy>
  <dcterms:created xsi:type="dcterms:W3CDTF">1996-12-17T01:32:00Z</dcterms:created>
  <cp:lastPrinted>2018-11-02T08:07:00Z</cp:lastPrinted>
  <dcterms:modified xsi:type="dcterms:W3CDTF">2025-07-04T11:37:06Z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4BF50C90BE1E401DB7A11CC6EF37BA4E_13</vt:lpwstr>
  </property>
</Properties>
</file>